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ШКОЛА\ЗАВУЧ\ОЛИМПИАДНОЕ движение\олимпиады 24-25\протоколы ШЭ ВСОШ 24-25\"/>
    </mc:Choice>
  </mc:AlternateContent>
  <bookViews>
    <workbookView xWindow="0" yWindow="0" windowWidth="28800" windowHeight="11010" activeTab="4"/>
  </bookViews>
  <sheets>
    <sheet name="мальчики 5-6 " sheetId="1" r:id="rId1"/>
    <sheet name="девочки 5-6" sheetId="6" r:id="rId2"/>
    <sheet name="юноши 7-8 " sheetId="5" r:id="rId3"/>
    <sheet name="девушки 7-8" sheetId="2" r:id="rId4"/>
    <sheet name="юноши 9-11" sheetId="7" r:id="rId5"/>
    <sheet name="девушки 9-11" sheetId="8" r:id="rId6"/>
  </sheets>
  <definedNames>
    <definedName name="_xlnm._FilterDatabase" localSheetId="0" hidden="1">'мальчики 5-6 '!$A$10:$P$10</definedName>
    <definedName name="Z_E089515C_7A47_489C_8BF8_B76124DF728F_.wvu.PrintArea" localSheetId="1" hidden="1">'девочки 5-6'!$A$1:$O$47</definedName>
    <definedName name="Z_E089515C_7A47_489C_8BF8_B76124DF728F_.wvu.PrintArea" localSheetId="3" hidden="1">'девушки 7-8'!$A$1:$O$71</definedName>
    <definedName name="Z_E089515C_7A47_489C_8BF8_B76124DF728F_.wvu.PrintArea" localSheetId="5" hidden="1">'девушки 9-11'!$A$1:$O$81</definedName>
    <definedName name="Z_E089515C_7A47_489C_8BF8_B76124DF728F_.wvu.PrintArea" localSheetId="0" hidden="1">'мальчики 5-6 '!$A$1:$O$61</definedName>
    <definedName name="Z_E089515C_7A47_489C_8BF8_B76124DF728F_.wvu.PrintArea" localSheetId="2" hidden="1">'юноши 7-8 '!$A$1:$O$86</definedName>
    <definedName name="Z_E089515C_7A47_489C_8BF8_B76124DF728F_.wvu.PrintArea" localSheetId="4" hidden="1">'юноши 9-11'!$A$1:$O$91</definedName>
    <definedName name="_xlnm.Print_Area" localSheetId="1">'девочки 5-6'!$A$1:$O$47</definedName>
    <definedName name="_xlnm.Print_Area" localSheetId="3">'девушки 7-8'!$A$1:$O$71</definedName>
    <definedName name="_xlnm.Print_Area" localSheetId="5">'девушки 9-11'!$A$1:$O$81</definedName>
    <definedName name="_xlnm.Print_Area" localSheetId="0">'мальчики 5-6 '!$A$1:$O$61</definedName>
    <definedName name="_xlnm.Print_Area" localSheetId="2">'юноши 7-8 '!$A$1:$O$86</definedName>
    <definedName name="_xlnm.Print_Area" localSheetId="4">'юноши 9-11'!$A$1:$O$91</definedName>
  </definedNames>
  <calcPr calcId="152511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I20" i="5" l="1"/>
  <c r="K20" i="5"/>
  <c r="I19" i="5"/>
  <c r="K19" i="5"/>
  <c r="M45" i="5" l="1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I45" i="5"/>
  <c r="N45" i="5" s="1"/>
  <c r="I46" i="5"/>
  <c r="N46" i="5" s="1"/>
  <c r="I47" i="5"/>
  <c r="N47" i="5" s="1"/>
  <c r="I48" i="5"/>
  <c r="N48" i="5" s="1"/>
  <c r="I49" i="5"/>
  <c r="N49" i="5" s="1"/>
  <c r="I50" i="5"/>
  <c r="N50" i="5" s="1"/>
  <c r="I51" i="5"/>
  <c r="N51" i="5" s="1"/>
  <c r="I52" i="5"/>
  <c r="N52" i="5" s="1"/>
  <c r="I53" i="5"/>
  <c r="N53" i="5" s="1"/>
  <c r="I54" i="5"/>
  <c r="N54" i="5" s="1"/>
  <c r="I55" i="5"/>
  <c r="N55" i="5" s="1"/>
  <c r="I56" i="5"/>
  <c r="N56" i="5" s="1"/>
  <c r="I57" i="5"/>
  <c r="N57" i="5" s="1"/>
  <c r="I58" i="5"/>
  <c r="N58" i="5" s="1"/>
  <c r="I59" i="5"/>
  <c r="N59" i="5" s="1"/>
  <c r="I60" i="5"/>
  <c r="N60" i="5" s="1"/>
  <c r="I61" i="5"/>
  <c r="N61" i="5" s="1"/>
  <c r="I62" i="5"/>
  <c r="N62" i="5" s="1"/>
  <c r="I63" i="5"/>
  <c r="N63" i="5" s="1"/>
  <c r="I64" i="5"/>
  <c r="N64" i="5" s="1"/>
  <c r="M65" i="5"/>
  <c r="M66" i="5"/>
  <c r="M67" i="5"/>
  <c r="M68" i="5"/>
  <c r="M69" i="5"/>
  <c r="K65" i="5"/>
  <c r="K66" i="5"/>
  <c r="K67" i="5"/>
  <c r="N67" i="5" s="1"/>
  <c r="K68" i="5"/>
  <c r="K69" i="5"/>
  <c r="I65" i="5"/>
  <c r="I66" i="5"/>
  <c r="I67" i="5"/>
  <c r="I68" i="5"/>
  <c r="I69" i="5"/>
  <c r="N68" i="5" l="1"/>
  <c r="N66" i="5"/>
  <c r="N69" i="5"/>
  <c r="N65" i="5"/>
  <c r="M14" i="8"/>
  <c r="M13" i="8"/>
  <c r="M12" i="8"/>
  <c r="M11" i="8"/>
  <c r="K14" i="8"/>
  <c r="K13" i="8"/>
  <c r="K12" i="8"/>
  <c r="K11" i="8"/>
  <c r="I14" i="8"/>
  <c r="I13" i="8"/>
  <c r="N13" i="8" s="1"/>
  <c r="I12" i="8"/>
  <c r="I11" i="8"/>
  <c r="I15" i="7"/>
  <c r="K15" i="7"/>
  <c r="M15" i="7"/>
  <c r="I14" i="7"/>
  <c r="K14" i="7"/>
  <c r="M14" i="7"/>
  <c r="I13" i="7"/>
  <c r="K13" i="7"/>
  <c r="M13" i="7"/>
  <c r="I12" i="7"/>
  <c r="K12" i="7"/>
  <c r="M12" i="7"/>
  <c r="I11" i="7"/>
  <c r="K11" i="7"/>
  <c r="M11" i="7"/>
  <c r="M17" i="2"/>
  <c r="M16" i="2"/>
  <c r="M15" i="2"/>
  <c r="M14" i="2"/>
  <c r="M13" i="2"/>
  <c r="M12" i="2"/>
  <c r="N12" i="2" s="1"/>
  <c r="M11" i="2"/>
  <c r="K17" i="2"/>
  <c r="K16" i="2"/>
  <c r="K15" i="2"/>
  <c r="K14" i="2"/>
  <c r="K13" i="2"/>
  <c r="K12" i="2"/>
  <c r="K11" i="2"/>
  <c r="I17" i="2"/>
  <c r="I16" i="2"/>
  <c r="I15" i="2"/>
  <c r="I14" i="2"/>
  <c r="I13" i="2"/>
  <c r="I12" i="2"/>
  <c r="I11" i="2"/>
  <c r="M20" i="5"/>
  <c r="N20" i="5" s="1"/>
  <c r="M19" i="5"/>
  <c r="N19" i="5" s="1"/>
  <c r="M18" i="5"/>
  <c r="M17" i="5"/>
  <c r="M16" i="5"/>
  <c r="M15" i="5"/>
  <c r="N15" i="5" s="1"/>
  <c r="M14" i="5"/>
  <c r="M13" i="5"/>
  <c r="M12" i="5"/>
  <c r="M11" i="5"/>
  <c r="K18" i="5"/>
  <c r="K17" i="5"/>
  <c r="K16" i="5"/>
  <c r="I16" i="5"/>
  <c r="K15" i="5"/>
  <c r="K14" i="5"/>
  <c r="K13" i="5"/>
  <c r="K12" i="5"/>
  <c r="I12" i="5"/>
  <c r="K11" i="5"/>
  <c r="I11" i="5"/>
  <c r="I18" i="5"/>
  <c r="I17" i="5"/>
  <c r="I15" i="5"/>
  <c r="I14" i="5"/>
  <c r="I13" i="5"/>
  <c r="M15" i="6"/>
  <c r="M14" i="6"/>
  <c r="N14" i="6" s="1"/>
  <c r="M13" i="6"/>
  <c r="M12" i="6"/>
  <c r="M11" i="6"/>
  <c r="M16" i="6"/>
  <c r="K15" i="6"/>
  <c r="K14" i="6"/>
  <c r="K13" i="6"/>
  <c r="K12" i="6"/>
  <c r="K11" i="6"/>
  <c r="I15" i="6"/>
  <c r="I14" i="6"/>
  <c r="I13" i="6"/>
  <c r="N13" i="6" s="1"/>
  <c r="I12" i="6"/>
  <c r="I11" i="6"/>
  <c r="I13" i="1"/>
  <c r="K13" i="1"/>
  <c r="M13" i="1"/>
  <c r="M16" i="1"/>
  <c r="M15" i="1"/>
  <c r="M14" i="1"/>
  <c r="M12" i="1"/>
  <c r="M11" i="1"/>
  <c r="K16" i="1"/>
  <c r="I16" i="1"/>
  <c r="K15" i="1"/>
  <c r="I15" i="1"/>
  <c r="K14" i="1"/>
  <c r="I14" i="1"/>
  <c r="K12" i="1"/>
  <c r="I12" i="1"/>
  <c r="K11" i="1"/>
  <c r="I11" i="1"/>
  <c r="N11" i="1" s="1"/>
  <c r="M81" i="8"/>
  <c r="K81" i="8"/>
  <c r="I81" i="8"/>
  <c r="N81" i="8" s="1"/>
  <c r="M80" i="8"/>
  <c r="N80" i="8" s="1"/>
  <c r="K80" i="8"/>
  <c r="I80" i="8"/>
  <c r="M79" i="8"/>
  <c r="K79" i="8"/>
  <c r="N79" i="8" s="1"/>
  <c r="I79" i="8"/>
  <c r="M78" i="8"/>
  <c r="K78" i="8"/>
  <c r="I78" i="8"/>
  <c r="M77" i="8"/>
  <c r="K77" i="8"/>
  <c r="I77" i="8"/>
  <c r="M76" i="8"/>
  <c r="N76" i="8" s="1"/>
  <c r="K76" i="8"/>
  <c r="I76" i="8"/>
  <c r="M75" i="8"/>
  <c r="K75" i="8"/>
  <c r="I75" i="8"/>
  <c r="M74" i="8"/>
  <c r="K74" i="8"/>
  <c r="N74" i="8" s="1"/>
  <c r="I74" i="8"/>
  <c r="M73" i="8"/>
  <c r="K73" i="8"/>
  <c r="I73" i="8"/>
  <c r="N73" i="8" s="1"/>
  <c r="M72" i="8"/>
  <c r="K72" i="8"/>
  <c r="I72" i="8"/>
  <c r="M71" i="8"/>
  <c r="K71" i="8"/>
  <c r="N71" i="8" s="1"/>
  <c r="I71" i="8"/>
  <c r="M70" i="8"/>
  <c r="K70" i="8"/>
  <c r="N70" i="8" s="1"/>
  <c r="I70" i="8"/>
  <c r="M69" i="8"/>
  <c r="K69" i="8"/>
  <c r="I69" i="8"/>
  <c r="N69" i="8" s="1"/>
  <c r="M68" i="8"/>
  <c r="K68" i="8"/>
  <c r="I68" i="8"/>
  <c r="M67" i="8"/>
  <c r="K67" i="8"/>
  <c r="N67" i="8" s="1"/>
  <c r="I67" i="8"/>
  <c r="M66" i="8"/>
  <c r="K66" i="8"/>
  <c r="I66" i="8"/>
  <c r="M65" i="8"/>
  <c r="K65" i="8"/>
  <c r="I65" i="8"/>
  <c r="N65" i="8" s="1"/>
  <c r="M30" i="8"/>
  <c r="N30" i="8" s="1"/>
  <c r="K30" i="8"/>
  <c r="I30" i="8"/>
  <c r="M29" i="8"/>
  <c r="K29" i="8"/>
  <c r="N29" i="8" s="1"/>
  <c r="I29" i="8"/>
  <c r="M28" i="8"/>
  <c r="K28" i="8"/>
  <c r="I28" i="8"/>
  <c r="M27" i="8"/>
  <c r="K27" i="8"/>
  <c r="I27" i="8"/>
  <c r="M26" i="8"/>
  <c r="N26" i="8" s="1"/>
  <c r="K26" i="8"/>
  <c r="I26" i="8"/>
  <c r="M25" i="8"/>
  <c r="K25" i="8"/>
  <c r="I25" i="8"/>
  <c r="M24" i="8"/>
  <c r="K24" i="8"/>
  <c r="N24" i="8" s="1"/>
  <c r="I24" i="8"/>
  <c r="M23" i="8"/>
  <c r="K23" i="8"/>
  <c r="I23" i="8"/>
  <c r="N23" i="8" s="1"/>
  <c r="M22" i="8"/>
  <c r="K22" i="8"/>
  <c r="I22" i="8"/>
  <c r="M21" i="8"/>
  <c r="K21" i="8"/>
  <c r="N21" i="8" s="1"/>
  <c r="I21" i="8"/>
  <c r="M20" i="8"/>
  <c r="K20" i="8"/>
  <c r="I20" i="8"/>
  <c r="M19" i="8"/>
  <c r="K19" i="8"/>
  <c r="I19" i="8"/>
  <c r="N19" i="8" s="1"/>
  <c r="M18" i="8"/>
  <c r="K18" i="8"/>
  <c r="I18" i="8"/>
  <c r="M17" i="8"/>
  <c r="K17" i="8"/>
  <c r="I17" i="8"/>
  <c r="M16" i="8"/>
  <c r="K16" i="8"/>
  <c r="N16" i="8" s="1"/>
  <c r="I16" i="8"/>
  <c r="M15" i="8"/>
  <c r="K15" i="8"/>
  <c r="I15" i="8"/>
  <c r="M91" i="7"/>
  <c r="N91" i="7" s="1"/>
  <c r="K91" i="7"/>
  <c r="I91" i="7"/>
  <c r="M90" i="7"/>
  <c r="K90" i="7"/>
  <c r="N90" i="7" s="1"/>
  <c r="I90" i="7"/>
  <c r="M89" i="7"/>
  <c r="K89" i="7"/>
  <c r="I89" i="7"/>
  <c r="N89" i="7" s="1"/>
  <c r="M88" i="7"/>
  <c r="K88" i="7"/>
  <c r="I88" i="7"/>
  <c r="N88" i="7" s="1"/>
  <c r="M87" i="7"/>
  <c r="K87" i="7"/>
  <c r="I87" i="7"/>
  <c r="M86" i="7"/>
  <c r="K86" i="7"/>
  <c r="N86" i="7" s="1"/>
  <c r="I86" i="7"/>
  <c r="M85" i="7"/>
  <c r="K85" i="7"/>
  <c r="I85" i="7"/>
  <c r="N85" i="7" s="1"/>
  <c r="M84" i="7"/>
  <c r="K84" i="7"/>
  <c r="I84" i="7"/>
  <c r="M83" i="7"/>
  <c r="K83" i="7"/>
  <c r="I83" i="7"/>
  <c r="M82" i="7"/>
  <c r="K82" i="7"/>
  <c r="I82" i="7"/>
  <c r="M81" i="7"/>
  <c r="K81" i="7"/>
  <c r="I81" i="7"/>
  <c r="M80" i="7"/>
  <c r="K80" i="7"/>
  <c r="I80" i="7"/>
  <c r="M79" i="7"/>
  <c r="N79" i="7" s="1"/>
  <c r="K79" i="7"/>
  <c r="I79" i="7"/>
  <c r="M78" i="7"/>
  <c r="K78" i="7"/>
  <c r="I78" i="7"/>
  <c r="M77" i="7"/>
  <c r="K77" i="7"/>
  <c r="I77" i="7"/>
  <c r="N77" i="7" s="1"/>
  <c r="M76" i="7"/>
  <c r="K76" i="7"/>
  <c r="I76" i="7"/>
  <c r="M75" i="7"/>
  <c r="K75" i="7"/>
  <c r="I75" i="7"/>
  <c r="M74" i="7"/>
  <c r="K74" i="7"/>
  <c r="N74" i="7" s="1"/>
  <c r="I74" i="7"/>
  <c r="M73" i="7"/>
  <c r="K73" i="7"/>
  <c r="I73" i="7"/>
  <c r="N73" i="7" s="1"/>
  <c r="M72" i="7"/>
  <c r="K72" i="7"/>
  <c r="I72" i="7"/>
  <c r="M71" i="7"/>
  <c r="K71" i="7"/>
  <c r="I71" i="7"/>
  <c r="M70" i="7"/>
  <c r="K70" i="7"/>
  <c r="N70" i="7" s="1"/>
  <c r="I70" i="7"/>
  <c r="M69" i="7"/>
  <c r="K69" i="7"/>
  <c r="I69" i="7"/>
  <c r="N69" i="7" s="1"/>
  <c r="M68" i="7"/>
  <c r="K68" i="7"/>
  <c r="I68" i="7"/>
  <c r="M67" i="7"/>
  <c r="K67" i="7"/>
  <c r="I67" i="7"/>
  <c r="M66" i="7"/>
  <c r="K66" i="7"/>
  <c r="I66" i="7"/>
  <c r="M65" i="7"/>
  <c r="K65" i="7"/>
  <c r="I65" i="7"/>
  <c r="M34" i="7"/>
  <c r="K34" i="7"/>
  <c r="I34" i="7"/>
  <c r="M33" i="7"/>
  <c r="K33" i="7"/>
  <c r="I33" i="7"/>
  <c r="M32" i="7"/>
  <c r="K32" i="7"/>
  <c r="I32" i="7"/>
  <c r="M31" i="7"/>
  <c r="K31" i="7"/>
  <c r="I31" i="7"/>
  <c r="N31" i="7" s="1"/>
  <c r="M30" i="7"/>
  <c r="K30" i="7"/>
  <c r="I30" i="7"/>
  <c r="M29" i="7"/>
  <c r="K29" i="7"/>
  <c r="I29" i="7"/>
  <c r="M28" i="7"/>
  <c r="K28" i="7"/>
  <c r="N28" i="7" s="1"/>
  <c r="I28" i="7"/>
  <c r="M27" i="7"/>
  <c r="K27" i="7"/>
  <c r="I27" i="7"/>
  <c r="N27" i="7" s="1"/>
  <c r="M26" i="7"/>
  <c r="K26" i="7"/>
  <c r="I26" i="7"/>
  <c r="M25" i="7"/>
  <c r="K25" i="7"/>
  <c r="I25" i="7"/>
  <c r="M24" i="7"/>
  <c r="K24" i="7"/>
  <c r="N24" i="7" s="1"/>
  <c r="I24" i="7"/>
  <c r="M23" i="7"/>
  <c r="K23" i="7"/>
  <c r="I23" i="7"/>
  <c r="N23" i="7" s="1"/>
  <c r="M22" i="7"/>
  <c r="K22" i="7"/>
  <c r="I22" i="7"/>
  <c r="M21" i="7"/>
  <c r="K21" i="7"/>
  <c r="I21" i="7"/>
  <c r="M20" i="7"/>
  <c r="K20" i="7"/>
  <c r="I20" i="7"/>
  <c r="M19" i="7"/>
  <c r="K19" i="7"/>
  <c r="I19" i="7"/>
  <c r="M18" i="7"/>
  <c r="K18" i="7"/>
  <c r="I18" i="7"/>
  <c r="M17" i="7"/>
  <c r="N17" i="7" s="1"/>
  <c r="K17" i="7"/>
  <c r="I17" i="7"/>
  <c r="M16" i="7"/>
  <c r="N16" i="7" s="1"/>
  <c r="K16" i="7"/>
  <c r="I16" i="7"/>
  <c r="M47" i="6"/>
  <c r="K47" i="6"/>
  <c r="I47" i="6"/>
  <c r="N47" i="6" s="1"/>
  <c r="M46" i="6"/>
  <c r="K46" i="6"/>
  <c r="I46" i="6"/>
  <c r="M45" i="6"/>
  <c r="N45" i="6" s="1"/>
  <c r="K45" i="6"/>
  <c r="I45" i="6"/>
  <c r="M44" i="6"/>
  <c r="K44" i="6"/>
  <c r="N44" i="6" s="1"/>
  <c r="I44" i="6"/>
  <c r="M43" i="6"/>
  <c r="K43" i="6"/>
  <c r="N43" i="6" s="1"/>
  <c r="I43" i="6"/>
  <c r="M42" i="6"/>
  <c r="K42" i="6"/>
  <c r="I42" i="6"/>
  <c r="N42" i="6" s="1"/>
  <c r="M41" i="6"/>
  <c r="K41" i="6"/>
  <c r="I41" i="6"/>
  <c r="M40" i="6"/>
  <c r="N40" i="6" s="1"/>
  <c r="K40" i="6"/>
  <c r="I40" i="6"/>
  <c r="M39" i="6"/>
  <c r="K39" i="6"/>
  <c r="I39" i="6"/>
  <c r="M38" i="6"/>
  <c r="K38" i="6"/>
  <c r="I38" i="6"/>
  <c r="M37" i="6"/>
  <c r="K37" i="6"/>
  <c r="N37" i="6" s="1"/>
  <c r="I37" i="6"/>
  <c r="M36" i="6"/>
  <c r="N36" i="6" s="1"/>
  <c r="K36" i="6"/>
  <c r="I36" i="6"/>
  <c r="M35" i="6"/>
  <c r="N35" i="6" s="1"/>
  <c r="K35" i="6"/>
  <c r="I35" i="6"/>
  <c r="M34" i="6"/>
  <c r="K34" i="6"/>
  <c r="I34" i="6"/>
  <c r="M33" i="6"/>
  <c r="K33" i="6"/>
  <c r="N33" i="6" s="1"/>
  <c r="I33" i="6"/>
  <c r="M32" i="6"/>
  <c r="K32" i="6"/>
  <c r="I32" i="6"/>
  <c r="N32" i="6" s="1"/>
  <c r="M31" i="6"/>
  <c r="K31" i="6"/>
  <c r="I31" i="6"/>
  <c r="M30" i="6"/>
  <c r="K30" i="6"/>
  <c r="I30" i="6"/>
  <c r="M29" i="6"/>
  <c r="K29" i="6"/>
  <c r="I29" i="6"/>
  <c r="M28" i="6"/>
  <c r="K28" i="6"/>
  <c r="N28" i="6" s="1"/>
  <c r="I28" i="6"/>
  <c r="M27" i="6"/>
  <c r="N27" i="6" s="1"/>
  <c r="K27" i="6"/>
  <c r="I27" i="6"/>
  <c r="M26" i="6"/>
  <c r="K26" i="6"/>
  <c r="I26" i="6"/>
  <c r="M25" i="6"/>
  <c r="K25" i="6"/>
  <c r="I25" i="6"/>
  <c r="M24" i="6"/>
  <c r="K24" i="6"/>
  <c r="N24" i="6" s="1"/>
  <c r="I24" i="6"/>
  <c r="M23" i="6"/>
  <c r="K23" i="6"/>
  <c r="I23" i="6"/>
  <c r="M22" i="6"/>
  <c r="K22" i="6"/>
  <c r="N22" i="6" s="1"/>
  <c r="I22" i="6"/>
  <c r="M21" i="6"/>
  <c r="K21" i="6"/>
  <c r="I21" i="6"/>
  <c r="M20" i="6"/>
  <c r="K20" i="6"/>
  <c r="I20" i="6"/>
  <c r="M19" i="6"/>
  <c r="K19" i="6"/>
  <c r="I19" i="6"/>
  <c r="M18" i="6"/>
  <c r="K18" i="6"/>
  <c r="I18" i="6"/>
  <c r="M17" i="6"/>
  <c r="K17" i="6"/>
  <c r="I17" i="6"/>
  <c r="K16" i="6"/>
  <c r="I16" i="6"/>
  <c r="M86" i="5"/>
  <c r="K86" i="5"/>
  <c r="I86" i="5"/>
  <c r="M85" i="5"/>
  <c r="K85" i="5"/>
  <c r="I85" i="5"/>
  <c r="M84" i="5"/>
  <c r="K84" i="5"/>
  <c r="I84" i="5"/>
  <c r="M83" i="5"/>
  <c r="K83" i="5"/>
  <c r="I83" i="5"/>
  <c r="M82" i="5"/>
  <c r="K82" i="5"/>
  <c r="I82" i="5"/>
  <c r="M81" i="5"/>
  <c r="K81" i="5"/>
  <c r="I81" i="5"/>
  <c r="M80" i="5"/>
  <c r="K80" i="5"/>
  <c r="N80" i="5" s="1"/>
  <c r="I80" i="5"/>
  <c r="M79" i="5"/>
  <c r="K79" i="5"/>
  <c r="I79" i="5"/>
  <c r="M78" i="5"/>
  <c r="K78" i="5"/>
  <c r="I78" i="5"/>
  <c r="M77" i="5"/>
  <c r="K77" i="5"/>
  <c r="I77" i="5"/>
  <c r="M76" i="5"/>
  <c r="K76" i="5"/>
  <c r="N76" i="5" s="1"/>
  <c r="I76" i="5"/>
  <c r="M75" i="5"/>
  <c r="K75" i="5"/>
  <c r="I75" i="5"/>
  <c r="M74" i="5"/>
  <c r="K74" i="5"/>
  <c r="I74" i="5"/>
  <c r="M73" i="5"/>
  <c r="K73" i="5"/>
  <c r="I73" i="5"/>
  <c r="M72" i="5"/>
  <c r="N72" i="5" s="1"/>
  <c r="K72" i="5"/>
  <c r="I72" i="5"/>
  <c r="M71" i="5"/>
  <c r="K71" i="5"/>
  <c r="I71" i="5"/>
  <c r="M70" i="5"/>
  <c r="K70" i="5"/>
  <c r="I70" i="5"/>
  <c r="M44" i="5"/>
  <c r="K44" i="5"/>
  <c r="I44" i="5"/>
  <c r="M43" i="5"/>
  <c r="K43" i="5"/>
  <c r="I43" i="5"/>
  <c r="M42" i="5"/>
  <c r="K42" i="5"/>
  <c r="I42" i="5"/>
  <c r="M41" i="5"/>
  <c r="K41" i="5"/>
  <c r="I41" i="5"/>
  <c r="M40" i="5"/>
  <c r="K40" i="5"/>
  <c r="I40" i="5"/>
  <c r="M39" i="5"/>
  <c r="K39" i="5"/>
  <c r="I39" i="5"/>
  <c r="M38" i="5"/>
  <c r="K38" i="5"/>
  <c r="I38" i="5"/>
  <c r="N38" i="5" s="1"/>
  <c r="M37" i="5"/>
  <c r="K37" i="5"/>
  <c r="I37" i="5"/>
  <c r="M36" i="5"/>
  <c r="K36" i="5"/>
  <c r="I36" i="5"/>
  <c r="M35" i="5"/>
  <c r="N35" i="5" s="1"/>
  <c r="K35" i="5"/>
  <c r="I35" i="5"/>
  <c r="M34" i="5"/>
  <c r="K34" i="5"/>
  <c r="I34" i="5"/>
  <c r="N34" i="5" s="1"/>
  <c r="M33" i="5"/>
  <c r="K33" i="5"/>
  <c r="I33" i="5"/>
  <c r="M32" i="5"/>
  <c r="N32" i="5" s="1"/>
  <c r="K32" i="5"/>
  <c r="I32" i="5"/>
  <c r="M31" i="5"/>
  <c r="K31" i="5"/>
  <c r="I31" i="5"/>
  <c r="M30" i="5"/>
  <c r="K30" i="5"/>
  <c r="N30" i="5" s="1"/>
  <c r="I30" i="5"/>
  <c r="M29" i="5"/>
  <c r="K29" i="5"/>
  <c r="I29" i="5"/>
  <c r="N29" i="5" s="1"/>
  <c r="M28" i="5"/>
  <c r="K28" i="5"/>
  <c r="I28" i="5"/>
  <c r="N28" i="5"/>
  <c r="M27" i="5"/>
  <c r="K27" i="5"/>
  <c r="I27" i="5"/>
  <c r="N27" i="5" s="1"/>
  <c r="M26" i="5"/>
  <c r="K26" i="5"/>
  <c r="I26" i="5"/>
  <c r="M25" i="5"/>
  <c r="K25" i="5"/>
  <c r="I25" i="5"/>
  <c r="M24" i="5"/>
  <c r="K24" i="5"/>
  <c r="I24" i="5"/>
  <c r="M23" i="5"/>
  <c r="K23" i="5"/>
  <c r="I23" i="5"/>
  <c r="M22" i="5"/>
  <c r="K22" i="5"/>
  <c r="I22" i="5"/>
  <c r="M21" i="5"/>
  <c r="K21" i="5"/>
  <c r="I21" i="5"/>
  <c r="I43" i="1"/>
  <c r="K43" i="1"/>
  <c r="M43" i="1"/>
  <c r="I44" i="1"/>
  <c r="K44" i="1"/>
  <c r="N44" i="1" s="1"/>
  <c r="M44" i="1"/>
  <c r="I45" i="1"/>
  <c r="K45" i="1"/>
  <c r="M45" i="1"/>
  <c r="I46" i="1"/>
  <c r="K46" i="1"/>
  <c r="M46" i="1"/>
  <c r="N46" i="1" s="1"/>
  <c r="I47" i="1"/>
  <c r="K47" i="1"/>
  <c r="M47" i="1"/>
  <c r="I48" i="1"/>
  <c r="K48" i="1"/>
  <c r="N48" i="1" s="1"/>
  <c r="M48" i="1"/>
  <c r="I49" i="1"/>
  <c r="K49" i="1"/>
  <c r="N49" i="1" s="1"/>
  <c r="M49" i="1"/>
  <c r="I50" i="1"/>
  <c r="K50" i="1"/>
  <c r="M50" i="1"/>
  <c r="I51" i="1"/>
  <c r="K51" i="1"/>
  <c r="M51" i="1"/>
  <c r="I52" i="1"/>
  <c r="K52" i="1"/>
  <c r="M52" i="1"/>
  <c r="I53" i="1"/>
  <c r="K53" i="1"/>
  <c r="N53" i="1" s="1"/>
  <c r="M53" i="1"/>
  <c r="I54" i="1"/>
  <c r="K54" i="1"/>
  <c r="M54" i="1"/>
  <c r="N54" i="1" s="1"/>
  <c r="I55" i="1"/>
  <c r="K55" i="1"/>
  <c r="M55" i="1"/>
  <c r="I56" i="1"/>
  <c r="K56" i="1"/>
  <c r="M56" i="1"/>
  <c r="I34" i="1"/>
  <c r="I28" i="1"/>
  <c r="K60" i="1"/>
  <c r="I17" i="1"/>
  <c r="M71" i="2"/>
  <c r="K71" i="2"/>
  <c r="I71" i="2"/>
  <c r="N71" i="2" s="1"/>
  <c r="M70" i="2"/>
  <c r="K70" i="2"/>
  <c r="I70" i="2"/>
  <c r="M69" i="2"/>
  <c r="N69" i="2" s="1"/>
  <c r="K69" i="2"/>
  <c r="I69" i="2"/>
  <c r="M44" i="2"/>
  <c r="K44" i="2"/>
  <c r="I44" i="2"/>
  <c r="N44" i="2" s="1"/>
  <c r="M43" i="2"/>
  <c r="K43" i="2"/>
  <c r="I43" i="2"/>
  <c r="N43" i="2" s="1"/>
  <c r="M42" i="2"/>
  <c r="K42" i="2"/>
  <c r="I42" i="2"/>
  <c r="M41" i="2"/>
  <c r="K41" i="2"/>
  <c r="I41" i="2"/>
  <c r="M40" i="2"/>
  <c r="K40" i="2"/>
  <c r="I40" i="2"/>
  <c r="N40" i="2" s="1"/>
  <c r="M39" i="2"/>
  <c r="K39" i="2"/>
  <c r="I39" i="2"/>
  <c r="N39" i="2" s="1"/>
  <c r="M38" i="2"/>
  <c r="K38" i="2"/>
  <c r="I38" i="2"/>
  <c r="M37" i="2"/>
  <c r="K37" i="2"/>
  <c r="I37" i="2"/>
  <c r="M36" i="2"/>
  <c r="K36" i="2"/>
  <c r="N36" i="2" s="1"/>
  <c r="I36" i="2"/>
  <c r="M35" i="2"/>
  <c r="K35" i="2"/>
  <c r="N35" i="2" s="1"/>
  <c r="I35" i="2"/>
  <c r="M34" i="2"/>
  <c r="K34" i="2"/>
  <c r="I34" i="2"/>
  <c r="N34" i="2" s="1"/>
  <c r="M33" i="2"/>
  <c r="K33" i="2"/>
  <c r="I33" i="2"/>
  <c r="M32" i="2"/>
  <c r="K32" i="2"/>
  <c r="N32" i="2" s="1"/>
  <c r="I32" i="2"/>
  <c r="M31" i="2"/>
  <c r="K31" i="2"/>
  <c r="N31" i="2" s="1"/>
  <c r="I31" i="2"/>
  <c r="M30" i="2"/>
  <c r="K30" i="2"/>
  <c r="I30" i="2"/>
  <c r="M29" i="2"/>
  <c r="K29" i="2"/>
  <c r="I29" i="2"/>
  <c r="M28" i="2"/>
  <c r="K28" i="2"/>
  <c r="I28" i="2"/>
  <c r="M27" i="2"/>
  <c r="K27" i="2"/>
  <c r="I27" i="2"/>
  <c r="M26" i="2"/>
  <c r="K26" i="2"/>
  <c r="I26" i="2"/>
  <c r="N26" i="2" s="1"/>
  <c r="M25" i="2"/>
  <c r="K25" i="2"/>
  <c r="I25" i="2"/>
  <c r="M24" i="2"/>
  <c r="K24" i="2"/>
  <c r="I24" i="2"/>
  <c r="M23" i="2"/>
  <c r="K23" i="2"/>
  <c r="I23" i="2"/>
  <c r="M22" i="2"/>
  <c r="K22" i="2"/>
  <c r="I22" i="2"/>
  <c r="M21" i="2"/>
  <c r="K21" i="2"/>
  <c r="I21" i="2"/>
  <c r="M20" i="2"/>
  <c r="K20" i="2"/>
  <c r="I20" i="2"/>
  <c r="M19" i="2"/>
  <c r="K19" i="2"/>
  <c r="I19" i="2"/>
  <c r="M18" i="2"/>
  <c r="K18" i="2"/>
  <c r="I18" i="2"/>
  <c r="I24" i="1"/>
  <c r="K24" i="1"/>
  <c r="M24" i="1"/>
  <c r="I25" i="1"/>
  <c r="K25" i="1"/>
  <c r="N25" i="1" s="1"/>
  <c r="M25" i="1"/>
  <c r="I26" i="1"/>
  <c r="K26" i="1"/>
  <c r="M26" i="1"/>
  <c r="I27" i="1"/>
  <c r="K27" i="1"/>
  <c r="M27" i="1"/>
  <c r="K28" i="1"/>
  <c r="M28" i="1"/>
  <c r="I29" i="1"/>
  <c r="K29" i="1"/>
  <c r="M29" i="1"/>
  <c r="I30" i="1"/>
  <c r="K30" i="1"/>
  <c r="M30" i="1"/>
  <c r="I31" i="1"/>
  <c r="K31" i="1"/>
  <c r="M31" i="1"/>
  <c r="I32" i="1"/>
  <c r="K32" i="1"/>
  <c r="M32" i="1"/>
  <c r="I33" i="1"/>
  <c r="K33" i="1"/>
  <c r="M33" i="1"/>
  <c r="K34" i="1"/>
  <c r="M34" i="1"/>
  <c r="I35" i="1"/>
  <c r="K35" i="1"/>
  <c r="N35" i="1" s="1"/>
  <c r="M35" i="1"/>
  <c r="I36" i="1"/>
  <c r="K36" i="1"/>
  <c r="M36" i="1"/>
  <c r="I37" i="1"/>
  <c r="K37" i="1"/>
  <c r="M37" i="1"/>
  <c r="N37" i="1" s="1"/>
  <c r="I38" i="1"/>
  <c r="K38" i="1"/>
  <c r="M38" i="1"/>
  <c r="N38" i="1" s="1"/>
  <c r="I39" i="1"/>
  <c r="K39" i="1"/>
  <c r="N39" i="1" s="1"/>
  <c r="M39" i="1"/>
  <c r="I40" i="1"/>
  <c r="K40" i="1"/>
  <c r="N40" i="1" s="1"/>
  <c r="M40" i="1"/>
  <c r="I41" i="1"/>
  <c r="K41" i="1"/>
  <c r="M41" i="1"/>
  <c r="N41" i="1" s="1"/>
  <c r="I42" i="1"/>
  <c r="K42" i="1"/>
  <c r="M42" i="1"/>
  <c r="I57" i="1"/>
  <c r="K57" i="1"/>
  <c r="M57" i="1"/>
  <c r="I58" i="1"/>
  <c r="K58" i="1"/>
  <c r="M58" i="1"/>
  <c r="I59" i="1"/>
  <c r="K59" i="1"/>
  <c r="M59" i="1"/>
  <c r="N59" i="1" s="1"/>
  <c r="I60" i="1"/>
  <c r="N60" i="1" s="1"/>
  <c r="M60" i="1"/>
  <c r="I61" i="1"/>
  <c r="K61" i="1"/>
  <c r="N61" i="1" s="1"/>
  <c r="M61" i="1"/>
  <c r="M17" i="1"/>
  <c r="M18" i="1"/>
  <c r="M19" i="1"/>
  <c r="N19" i="1" s="1"/>
  <c r="M20" i="1"/>
  <c r="M21" i="1"/>
  <c r="M22" i="1"/>
  <c r="M23" i="1"/>
  <c r="N25" i="8"/>
  <c r="N75" i="8"/>
  <c r="N20" i="8"/>
  <c r="N33" i="7"/>
  <c r="N18" i="7"/>
  <c r="N30" i="7"/>
  <c r="N34" i="7"/>
  <c r="N76" i="7"/>
  <c r="N80" i="7"/>
  <c r="N21" i="6"/>
  <c r="N29" i="6"/>
  <c r="N20" i="6"/>
  <c r="N17" i="6"/>
  <c r="N26" i="1"/>
  <c r="N30" i="2"/>
  <c r="N70" i="2"/>
  <c r="N26" i="5"/>
  <c r="N42" i="5"/>
  <c r="N71" i="5"/>
  <c r="N75" i="5"/>
  <c r="N39" i="6"/>
  <c r="N20" i="7"/>
  <c r="N32" i="7"/>
  <c r="N66" i="7"/>
  <c r="N78" i="7"/>
  <c r="N82" i="7"/>
  <c r="N27" i="8"/>
  <c r="N77" i="8"/>
  <c r="N84" i="5"/>
  <c r="N28" i="8"/>
  <c r="N66" i="8"/>
  <c r="N78" i="8"/>
  <c r="N30" i="6"/>
  <c r="N34" i="6"/>
  <c r="N38" i="6"/>
  <c r="N46" i="6"/>
  <c r="N19" i="7"/>
  <c r="N65" i="7"/>
  <c r="N81" i="7"/>
  <c r="N17" i="8"/>
  <c r="N27" i="1"/>
  <c r="N45" i="1"/>
  <c r="N28" i="1"/>
  <c r="N50" i="1"/>
  <c r="N21" i="5"/>
  <c r="N31" i="5"/>
  <c r="N33" i="5"/>
  <c r="N37" i="5"/>
  <c r="N41" i="5"/>
  <c r="N74" i="5"/>
  <c r="N79" i="5"/>
  <c r="N83" i="5"/>
  <c r="N33" i="1"/>
  <c r="N32" i="1"/>
  <c r="N30" i="1"/>
  <c r="N58" i="1"/>
  <c r="N34" i="1"/>
  <c r="N29" i="1"/>
  <c r="N36" i="1"/>
  <c r="K23" i="1"/>
  <c r="N23" i="1" s="1"/>
  <c r="I23" i="1"/>
  <c r="K22" i="1"/>
  <c r="I22" i="1"/>
  <c r="N22" i="1" s="1"/>
  <c r="K21" i="1"/>
  <c r="I21" i="1"/>
  <c r="K20" i="1"/>
  <c r="I20" i="1"/>
  <c r="N20" i="1" s="1"/>
  <c r="K19" i="1"/>
  <c r="I19" i="1"/>
  <c r="K18" i="1"/>
  <c r="I18" i="1"/>
  <c r="N18" i="1" s="1"/>
  <c r="K17" i="1"/>
  <c r="N21" i="1"/>
  <c r="N17" i="1"/>
  <c r="N25" i="5" l="1"/>
  <c r="N24" i="5"/>
  <c r="N42" i="1"/>
  <c r="N31" i="1"/>
  <c r="N24" i="1"/>
  <c r="N55" i="1"/>
  <c r="N51" i="1"/>
  <c r="N47" i="1"/>
  <c r="N43" i="1"/>
  <c r="N31" i="6"/>
  <c r="N41" i="6"/>
  <c r="N23" i="6"/>
  <c r="N26" i="6"/>
  <c r="N15" i="6"/>
  <c r="N38" i="2"/>
  <c r="N42" i="2"/>
  <c r="N29" i="2"/>
  <c r="N33" i="2"/>
  <c r="N28" i="2"/>
  <c r="N41" i="2"/>
  <c r="N25" i="2"/>
  <c r="N24" i="2"/>
  <c r="N22" i="2"/>
  <c r="N20" i="2"/>
  <c r="N17" i="2"/>
  <c r="N16" i="2"/>
  <c r="N13" i="2"/>
  <c r="N44" i="5"/>
  <c r="N73" i="5"/>
  <c r="N81" i="5"/>
  <c r="N23" i="5"/>
  <c r="N22" i="5"/>
  <c r="N18" i="5"/>
  <c r="N13" i="5"/>
  <c r="N12" i="5"/>
  <c r="N11" i="5"/>
  <c r="N18" i="8"/>
  <c r="N22" i="8"/>
  <c r="N68" i="8"/>
  <c r="N72" i="8"/>
  <c r="N22" i="7"/>
  <c r="N26" i="7"/>
  <c r="N68" i="7"/>
  <c r="N72" i="7"/>
  <c r="N84" i="7"/>
  <c r="N21" i="7"/>
  <c r="N25" i="7"/>
  <c r="N29" i="7"/>
  <c r="N67" i="7"/>
  <c r="N71" i="7"/>
  <c r="N75" i="7"/>
  <c r="N83" i="7"/>
  <c r="N87" i="7"/>
  <c r="N13" i="7"/>
  <c r="N12" i="7"/>
  <c r="N14" i="8"/>
  <c r="N11" i="8"/>
  <c r="N15" i="8"/>
  <c r="N12" i="8"/>
  <c r="N57" i="1"/>
  <c r="N56" i="1"/>
  <c r="N52" i="1"/>
  <c r="N25" i="6"/>
  <c r="N12" i="6"/>
  <c r="N16" i="6"/>
  <c r="N19" i="6"/>
  <c r="N36" i="5"/>
  <c r="N40" i="5"/>
  <c r="N70" i="5"/>
  <c r="N78" i="5"/>
  <c r="N82" i="5"/>
  <c r="N86" i="5"/>
  <c r="N39" i="5"/>
  <c r="N43" i="5"/>
  <c r="N77" i="5"/>
  <c r="N85" i="5"/>
  <c r="N16" i="5"/>
  <c r="N14" i="5"/>
  <c r="N14" i="2"/>
  <c r="N19" i="2"/>
  <c r="N23" i="2"/>
  <c r="N27" i="2"/>
  <c r="N37" i="2"/>
  <c r="N18" i="2"/>
  <c r="N11" i="2"/>
  <c r="N15" i="7"/>
  <c r="N14" i="7"/>
  <c r="N11" i="7"/>
  <c r="N21" i="2"/>
  <c r="N15" i="2"/>
  <c r="N17" i="5"/>
  <c r="N18" i="6"/>
  <c r="N11" i="6"/>
  <c r="N12" i="1"/>
  <c r="N16" i="1"/>
  <c r="N15" i="1"/>
  <c r="N14" i="1"/>
  <c r="N13" i="1"/>
</calcChain>
</file>

<file path=xl/sharedStrings.xml><?xml version="1.0" encoding="utf-8"?>
<sst xmlns="http://schemas.openxmlformats.org/spreadsheetml/2006/main" count="463" uniqueCount="167">
  <si>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</si>
  <si>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</si>
  <si>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</si>
  <si>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</si>
  <si>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</si>
  <si>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</si>
  <si>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</si>
  <si>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</si>
  <si>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</si>
  <si>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</si>
  <si>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</si>
  <si>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</si>
  <si>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</si>
  <si>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</si>
  <si>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</si>
  <si>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 юноши 7-8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</si>
  <si>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</si>
  <si>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</si>
  <si>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</si>
  <si>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</si>
  <si>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</si>
  <si>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</si>
  <si>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</si>
  <si>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</si>
  <si>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</si>
  <si>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</si>
  <si>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</si>
  <si>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</si>
  <si>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</si>
  <si>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Максимально возможный результат в теории 5-6 классов</t>
  </si>
  <si>
    <t>Лучший результат среди девочек 5-6 классов</t>
  </si>
  <si>
    <t>Протокол №2</t>
  </si>
  <si>
    <t>Лучший результат среди мальчиков 5-6 классов</t>
  </si>
  <si>
    <t xml:space="preserve"> девочки 5-6</t>
  </si>
  <si>
    <t>мальчики 5-6</t>
  </si>
  <si>
    <t>девушки 7-8</t>
  </si>
  <si>
    <t>девушки 9-11</t>
  </si>
  <si>
    <t>Лучший результат среди девушек 9-11 классов, кроме теории (теория - максимально возможный)</t>
  </si>
  <si>
    <t>Лучший результат среди юношей 9-11 классов, кроме теории  (теория - максимально возможный)</t>
  </si>
  <si>
    <t>Лучший результат среди девушек 7-8 классов  (теория - максимально возможный)</t>
  </si>
  <si>
    <t>Лучший результат среди юношей 7-8 классов, кроме теории  (теория - максимально возможный)</t>
  </si>
  <si>
    <t>Лучший результат среди девочек 5-6 классов, кроме теории  (теория - максимально возможный)</t>
  </si>
  <si>
    <t>Лучший результат среди мальчиков 5-6 классов, кроме теории  (теория - максимально возможный)</t>
  </si>
  <si>
    <t>43.47</t>
  </si>
  <si>
    <t>Место проведения:  спортивный зал</t>
  </si>
  <si>
    <t xml:space="preserve">Место проведения: спортивный зал </t>
  </si>
  <si>
    <t>Иван</t>
  </si>
  <si>
    <t>Роман</t>
  </si>
  <si>
    <t>Степан</t>
  </si>
  <si>
    <t>Александр</t>
  </si>
  <si>
    <t>Даниил</t>
  </si>
  <si>
    <t>Иванов</t>
  </si>
  <si>
    <t>Максим</t>
  </si>
  <si>
    <t>Григорий</t>
  </si>
  <si>
    <t>Артем</t>
  </si>
  <si>
    <t>Денис</t>
  </si>
  <si>
    <t>Тимофей</t>
  </si>
  <si>
    <t>Муниципальное общеобразовательное учреждение "Новосельская общеобразовательная школа"</t>
  </si>
  <si>
    <t>Виктория</t>
  </si>
  <si>
    <t>Анастасия</t>
  </si>
  <si>
    <t>Ульяна</t>
  </si>
  <si>
    <t>Виолетта</t>
  </si>
  <si>
    <t>Ксения</t>
  </si>
  <si>
    <t>Князькова</t>
  </si>
  <si>
    <t>Мария</t>
  </si>
  <si>
    <t>София</t>
  </si>
  <si>
    <t>Алина</t>
  </si>
  <si>
    <t>Дмитрий</t>
  </si>
  <si>
    <t>Вячеслав</t>
  </si>
  <si>
    <t>Данил</t>
  </si>
  <si>
    <t>Матвей</t>
  </si>
  <si>
    <t>Александра</t>
  </si>
  <si>
    <t>Алексеева</t>
  </si>
  <si>
    <t>Алена</t>
  </si>
  <si>
    <t>Алиса</t>
  </si>
  <si>
    <t>Елизавета</t>
  </si>
  <si>
    <t>Григорьев</t>
  </si>
  <si>
    <t>5т</t>
  </si>
  <si>
    <t xml:space="preserve">Меркулов </t>
  </si>
  <si>
    <t>5л</t>
  </si>
  <si>
    <t>Голосной</t>
  </si>
  <si>
    <t>Евгений</t>
  </si>
  <si>
    <t>Сегень</t>
  </si>
  <si>
    <t>Мирон</t>
  </si>
  <si>
    <t xml:space="preserve">Лобанов </t>
  </si>
  <si>
    <t>5в</t>
  </si>
  <si>
    <t>Волосатов</t>
  </si>
  <si>
    <t>Глеб</t>
  </si>
  <si>
    <t>Климова</t>
  </si>
  <si>
    <t>Есения</t>
  </si>
  <si>
    <t>Литовченко</t>
  </si>
  <si>
    <t>Дина</t>
  </si>
  <si>
    <t>Смирнова</t>
  </si>
  <si>
    <t>5б</t>
  </si>
  <si>
    <t>Бойко</t>
  </si>
  <si>
    <t>Валуева</t>
  </si>
  <si>
    <t>Бессмельцева</t>
  </si>
  <si>
    <t>Руженцева</t>
  </si>
  <si>
    <t>Прощина</t>
  </si>
  <si>
    <t>Лещев</t>
  </si>
  <si>
    <t>Елисей</t>
  </si>
  <si>
    <t>8в</t>
  </si>
  <si>
    <t>Таркоев</t>
  </si>
  <si>
    <t>Рамиль</t>
  </si>
  <si>
    <t>Матвеев</t>
  </si>
  <si>
    <t>Николаев</t>
  </si>
  <si>
    <t>Петров</t>
  </si>
  <si>
    <t>8б</t>
  </si>
  <si>
    <t>Кузьмин</t>
  </si>
  <si>
    <t>Лысенков</t>
  </si>
  <si>
    <t>Билык</t>
  </si>
  <si>
    <t>Киося</t>
  </si>
  <si>
    <t>Дубаков</t>
  </si>
  <si>
    <t>7а</t>
  </si>
  <si>
    <t>Моисеев</t>
  </si>
  <si>
    <t>Долганов</t>
  </si>
  <si>
    <t>Андрей</t>
  </si>
  <si>
    <t>Кабутова</t>
  </si>
  <si>
    <t>7б</t>
  </si>
  <si>
    <t>Бушкова</t>
  </si>
  <si>
    <t>Маргарита</t>
  </si>
  <si>
    <t>Кореняко</t>
  </si>
  <si>
    <t>Кобелева</t>
  </si>
  <si>
    <t>Терентьева</t>
  </si>
  <si>
    <t>8а</t>
  </si>
  <si>
    <t>Бурякова</t>
  </si>
  <si>
    <t>Юлия</t>
  </si>
  <si>
    <t>Аксентьева</t>
  </si>
  <si>
    <t>Рыкалина</t>
  </si>
  <si>
    <t>Огольцова</t>
  </si>
  <si>
    <t>Злата</t>
  </si>
  <si>
    <t>Бавсун</t>
  </si>
  <si>
    <t>Алеся</t>
  </si>
  <si>
    <t>Петрищева</t>
  </si>
  <si>
    <t>Зоя</t>
  </si>
  <si>
    <t>Зелинская</t>
  </si>
  <si>
    <t>Бабкова</t>
  </si>
  <si>
    <t>Украинцева</t>
  </si>
  <si>
    <t>Семенцова</t>
  </si>
  <si>
    <t>Марьяна</t>
  </si>
  <si>
    <t>Веселов</t>
  </si>
  <si>
    <t>Мантуров</t>
  </si>
  <si>
    <t>9б</t>
  </si>
  <si>
    <t>Мигунов</t>
  </si>
  <si>
    <t>Еременко</t>
  </si>
  <si>
    <t>Алексей</t>
  </si>
  <si>
    <t>9а</t>
  </si>
  <si>
    <t>Янина</t>
  </si>
  <si>
    <t>Лада</t>
  </si>
  <si>
    <t>Клецова</t>
  </si>
  <si>
    <t>Манухова</t>
  </si>
  <si>
    <t>Постнова</t>
  </si>
  <si>
    <t>Серафима</t>
  </si>
  <si>
    <t xml:space="preserve">победитель </t>
  </si>
  <si>
    <t xml:space="preserve">призер </t>
  </si>
  <si>
    <t>участник</t>
  </si>
  <si>
    <t>победитель</t>
  </si>
  <si>
    <t>призер</t>
  </si>
  <si>
    <t>Андреев</t>
  </si>
  <si>
    <t>Прохоров</t>
  </si>
  <si>
    <t>Лев</t>
  </si>
  <si>
    <t>Костылева</t>
  </si>
  <si>
    <t>Черток</t>
  </si>
  <si>
    <t>Аресений</t>
  </si>
  <si>
    <t>Скрипник</t>
  </si>
  <si>
    <t>Станислав</t>
  </si>
  <si>
    <t>Дата и время: "__17__"_Октября_2024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</si>
</sst>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  <font>
      <sz val="10"/>
      <color rgb="FF000000"/>
      <name val="Liberation Serif"/>
    </font>
    <font>
      <sz val="11"/>
      <color rgb="FF000000"/>
      <name val="Liberation Serif"/>
    </font>
    <font>
      <sz val="10"/>
      <color rgb="FF11111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rgb="FF000000"/>
      <name val="Liberation Sans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0"/>
      <color rgb="FF000000"/>
      <name val="Asana"/>
    </font>
    <font>
      <sz val="8"/>
      <color rgb="FF000000"/>
      <name val="Liberation Serif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2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</cellStyleXfs>
  <cellXfs count="237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3" fillId="4" borderId="3" xfId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4" fillId="4" borderId="3" xfId="1" applyFont="1" applyFill="1" applyBorder="1" applyAlignment="1" applyProtection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11" fillId="4" borderId="3" xfId="1" applyNumberFormat="1" applyFont="1" applyFill="1" applyBorder="1" applyAlignment="1" applyProtection="1">
      <alignment horizontal="center" vertical="center" wrapText="1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5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 applyProtection="1">
      <alignment horizontal="center" vertical="center" wrapText="1"/>
      <protection locked="0"/>
    </xf>
    <xf numFmtId="2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/>
    <xf numFmtId="0" fontId="20" fillId="0" borderId="11" xfId="0" applyFont="1" applyBorder="1" applyAlignment="1"/>
    <xf numFmtId="0" fontId="21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left"/>
    </xf>
    <xf numFmtId="0" fontId="20" fillId="0" borderId="13" xfId="0" applyFont="1" applyBorder="1" applyAlignment="1"/>
    <xf numFmtId="0" fontId="11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 wrapText="1"/>
    </xf>
    <xf numFmtId="0" fontId="22" fillId="0" borderId="14" xfId="0" applyFont="1" applyBorder="1" applyAlignment="1">
      <alignment horizontal="center" wrapText="1"/>
    </xf>
    <xf numFmtId="0" fontId="24" fillId="6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4" fillId="6" borderId="1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2" fontId="8" fillId="2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20" fillId="0" borderId="13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26" fillId="0" borderId="11" xfId="0" applyFont="1" applyBorder="1" applyAlignment="1">
      <alignment horizontal="left" wrapText="1"/>
    </xf>
    <xf numFmtId="0" fontId="11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/>
    <xf numFmtId="0" fontId="20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8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6" borderId="3" xfId="0" applyFont="1" applyFill="1" applyBorder="1" applyAlignment="1">
      <alignment horizontal="center" vertical="center" wrapText="1"/>
    </xf>
    <xf numFmtId="0" fontId="25" fillId="0" borderId="11" xfId="0" applyFont="1" applyBorder="1" applyAlignment="1"/>
    <xf numFmtId="0" fontId="11" fillId="6" borderId="1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/>
    </xf>
    <xf numFmtId="0" fontId="18" fillId="0" borderId="14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20" fillId="0" borderId="11" xfId="0" applyFont="1" applyBorder="1" applyAlignment="1">
      <alignment horizontal="left" wrapText="1"/>
    </xf>
    <xf numFmtId="0" fontId="27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 wrapText="1"/>
    </xf>
    <xf numFmtId="0" fontId="20" fillId="0" borderId="15" xfId="0" applyFont="1" applyBorder="1" applyAlignment="1"/>
    <xf numFmtId="0" fontId="11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/>
    </xf>
    <xf numFmtId="0" fontId="11" fillId="6" borderId="11" xfId="0" applyFont="1" applyFill="1" applyBorder="1" applyAlignment="1">
      <alignment horizontal="left" vertical="center" wrapText="1"/>
    </xf>
    <xf numFmtId="0" fontId="27" fillId="6" borderId="11" xfId="0" applyFont="1" applyFill="1" applyBorder="1" applyAlignment="1">
      <alignment horizontal="left" vertical="center" wrapText="1"/>
    </xf>
    <xf numFmtId="0" fontId="27" fillId="0" borderId="11" xfId="0" applyFont="1" applyBorder="1" applyAlignment="1"/>
    <xf numFmtId="0" fontId="20" fillId="6" borderId="11" xfId="0" applyFont="1" applyFill="1" applyBorder="1" applyAlignment="1"/>
    <xf numFmtId="0" fontId="20" fillId="6" borderId="12" xfId="0" applyFont="1" applyFill="1" applyBorder="1" applyAlignment="1"/>
    <xf numFmtId="0" fontId="27" fillId="6" borderId="11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1" fillId="0" borderId="16" xfId="0" applyFont="1" applyBorder="1" applyAlignment="1"/>
    <xf numFmtId="0" fontId="1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0" fontId="20" fillId="0" borderId="16" xfId="0" applyFont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="90" workbookViewId="0">
      <selection activeCell="A3" sqref="A3:F3"/>
    </sheetView>
  </sheetViews>
  <sheetFormatPr defaultColWidth="9.140625" defaultRowHeight="15.75"/>
  <cols>
    <col min="1" max="1" width="4.140625" style="82" customWidth="1"/>
    <col min="2" max="2" width="6.85546875" style="82" customWidth="1"/>
    <col min="3" max="3" width="13.28515625" style="82" customWidth="1"/>
    <col min="4" max="4" width="11.7109375" style="82" customWidth="1"/>
    <col min="5" max="5" width="15.7109375" style="82" customWidth="1"/>
    <col min="6" max="6" width="7.42578125" style="8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4.7109375" style="45" customWidth="1"/>
    <col min="16" max="16384" width="9.140625" style="45"/>
  </cols>
  <sheetData>
    <row r="1" spans="1:16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6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6">
      <c r="A3" s="212" t="s">
        <v>166</v>
      </c>
      <c r="B3" s="212"/>
      <c r="C3" s="212"/>
      <c r="D3" s="212"/>
      <c r="E3" s="212"/>
      <c r="F3" s="213"/>
      <c r="O3" s="49"/>
    </row>
    <row r="4" spans="1:16">
      <c r="A4" s="212" t="s">
        <v>44</v>
      </c>
      <c r="B4" s="212"/>
      <c r="C4" s="212"/>
      <c r="D4" s="212"/>
      <c r="E4" s="212"/>
      <c r="F4" s="216"/>
      <c r="G4" s="50"/>
    </row>
    <row r="5" spans="1:16">
      <c r="A5" s="220" t="s">
        <v>34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6" s="82" customFormat="1" ht="15.75" customHeight="1">
      <c r="A6" s="217" t="s">
        <v>1</v>
      </c>
      <c r="B6" s="217" t="s">
        <v>10</v>
      </c>
      <c r="C6" s="217" t="s">
        <v>12</v>
      </c>
      <c r="D6" s="217" t="s">
        <v>13</v>
      </c>
      <c r="E6" s="217" t="s">
        <v>14</v>
      </c>
      <c r="F6" s="217" t="s">
        <v>2</v>
      </c>
      <c r="G6" s="217" t="s">
        <v>9</v>
      </c>
      <c r="H6" s="208" t="s">
        <v>25</v>
      </c>
      <c r="I6" s="208"/>
      <c r="J6" s="208" t="s">
        <v>11</v>
      </c>
      <c r="K6" s="208"/>
      <c r="L6" s="208" t="s">
        <v>3</v>
      </c>
      <c r="M6" s="208"/>
      <c r="N6" s="209" t="s">
        <v>16</v>
      </c>
      <c r="O6" s="221" t="s">
        <v>5</v>
      </c>
    </row>
    <row r="7" spans="1:16" s="82" customFormat="1">
      <c r="A7" s="218"/>
      <c r="B7" s="218"/>
      <c r="C7" s="218"/>
      <c r="D7" s="218"/>
      <c r="E7" s="218"/>
      <c r="F7" s="218"/>
      <c r="G7" s="218"/>
      <c r="H7" s="208"/>
      <c r="I7" s="208"/>
      <c r="J7" s="208"/>
      <c r="K7" s="208"/>
      <c r="L7" s="208"/>
      <c r="M7" s="208"/>
      <c r="N7" s="209"/>
      <c r="O7" s="222"/>
    </row>
    <row r="8" spans="1:16" s="82" customFormat="1" ht="25.5">
      <c r="A8" s="218"/>
      <c r="B8" s="218"/>
      <c r="C8" s="218"/>
      <c r="D8" s="218"/>
      <c r="E8" s="218"/>
      <c r="F8" s="218"/>
      <c r="G8" s="218"/>
      <c r="H8" s="51" t="s">
        <v>6</v>
      </c>
      <c r="I8" s="84" t="s">
        <v>7</v>
      </c>
      <c r="J8" s="51" t="s">
        <v>8</v>
      </c>
      <c r="K8" s="84" t="s">
        <v>7</v>
      </c>
      <c r="L8" s="51" t="s">
        <v>4</v>
      </c>
      <c r="M8" s="85" t="s">
        <v>7</v>
      </c>
      <c r="N8" s="209"/>
      <c r="O8" s="222"/>
    </row>
    <row r="9" spans="1:16" s="82" customFormat="1" ht="16.5" thickBot="1">
      <c r="A9" s="219"/>
      <c r="B9" s="219"/>
      <c r="C9" s="219"/>
      <c r="D9" s="219"/>
      <c r="E9" s="219"/>
      <c r="F9" s="219"/>
      <c r="G9" s="219"/>
      <c r="H9" s="53"/>
      <c r="I9" s="84" t="s">
        <v>19</v>
      </c>
      <c r="J9" s="53"/>
      <c r="K9" s="84" t="s">
        <v>19</v>
      </c>
      <c r="L9" s="53"/>
      <c r="M9" s="84" t="s">
        <v>18</v>
      </c>
      <c r="N9" s="84" t="s">
        <v>17</v>
      </c>
      <c r="O9" s="222"/>
    </row>
    <row r="10" spans="1:16" s="82" customFormat="1" ht="16.5" thickBot="1">
      <c r="A10" s="214" t="s">
        <v>42</v>
      </c>
      <c r="B10" s="215"/>
      <c r="C10" s="215"/>
      <c r="D10" s="215"/>
      <c r="E10" s="215"/>
      <c r="F10" s="215"/>
      <c r="G10" s="215"/>
      <c r="H10" s="99">
        <v>49.19</v>
      </c>
      <c r="I10" s="86"/>
      <c r="J10" s="55">
        <v>9</v>
      </c>
      <c r="K10" s="87"/>
      <c r="L10" s="56">
        <v>26</v>
      </c>
      <c r="M10" s="88"/>
      <c r="N10" s="89"/>
      <c r="O10" s="222"/>
      <c r="P10" s="83"/>
    </row>
    <row r="11" spans="1:16" s="82" customFormat="1" ht="27" customHeight="1">
      <c r="A11" s="57">
        <v>1</v>
      </c>
      <c r="B11" s="58">
        <v>170523</v>
      </c>
      <c r="C11" s="59" t="s">
        <v>76</v>
      </c>
      <c r="D11" s="59" t="s">
        <v>54</v>
      </c>
      <c r="E11" s="59"/>
      <c r="F11" s="59" t="s">
        <v>77</v>
      </c>
      <c r="G11" s="60" t="s">
        <v>57</v>
      </c>
      <c r="H11" s="100">
        <v>53.13</v>
      </c>
      <c r="I11" s="81">
        <f t="shared" ref="I11:I16" si="0">40*$H$10/H11</f>
        <v>37.033690946734424</v>
      </c>
      <c r="J11" s="51">
        <v>5.5</v>
      </c>
      <c r="K11" s="81">
        <f t="shared" ref="K11:K16" si="1">40*J11/$J$10</f>
        <v>24.444444444444443</v>
      </c>
      <c r="L11" s="62">
        <v>26</v>
      </c>
      <c r="M11" s="81">
        <f t="shared" ref="M11:M16" si="2">20*L11/$L$10</f>
        <v>20</v>
      </c>
      <c r="N11" s="81">
        <f t="shared" ref="N11:N16" si="3">I11+K11+M11</f>
        <v>81.478135391178867</v>
      </c>
      <c r="O11" s="97" t="s">
        <v>154</v>
      </c>
    </row>
    <row r="12" spans="1:16" s="82" customFormat="1" ht="27" customHeight="1">
      <c r="A12" s="57">
        <v>2</v>
      </c>
      <c r="B12" s="58">
        <v>170518</v>
      </c>
      <c r="C12" s="64" t="s">
        <v>78</v>
      </c>
      <c r="D12" s="64" t="s">
        <v>48</v>
      </c>
      <c r="E12" s="64"/>
      <c r="F12" s="64" t="s">
        <v>79</v>
      </c>
      <c r="G12" s="60" t="s">
        <v>57</v>
      </c>
      <c r="H12" s="51">
        <v>84.7</v>
      </c>
      <c r="I12" s="81">
        <f t="shared" si="0"/>
        <v>23.230224321133409</v>
      </c>
      <c r="J12" s="51">
        <v>3</v>
      </c>
      <c r="K12" s="81">
        <f t="shared" si="1"/>
        <v>13.333333333333334</v>
      </c>
      <c r="L12" s="66">
        <v>8</v>
      </c>
      <c r="M12" s="81">
        <f t="shared" si="2"/>
        <v>6.1538461538461542</v>
      </c>
      <c r="N12" s="81">
        <f t="shared" si="3"/>
        <v>42.717403808312895</v>
      </c>
      <c r="O12" s="97" t="s">
        <v>155</v>
      </c>
    </row>
    <row r="13" spans="1:16" s="82" customFormat="1" ht="27" customHeight="1">
      <c r="A13" s="57">
        <v>3</v>
      </c>
      <c r="B13" s="58">
        <v>170512</v>
      </c>
      <c r="C13" s="59" t="s">
        <v>80</v>
      </c>
      <c r="D13" s="59" t="s">
        <v>81</v>
      </c>
      <c r="E13" s="59"/>
      <c r="F13" s="59" t="s">
        <v>79</v>
      </c>
      <c r="G13" s="60" t="s">
        <v>57</v>
      </c>
      <c r="H13" s="51">
        <v>71.39</v>
      </c>
      <c r="I13" s="81">
        <f t="shared" si="0"/>
        <v>27.561283092870148</v>
      </c>
      <c r="J13" s="51">
        <v>5</v>
      </c>
      <c r="K13" s="81">
        <f t="shared" si="1"/>
        <v>22.222222222222221</v>
      </c>
      <c r="L13" s="66">
        <v>9</v>
      </c>
      <c r="M13" s="81">
        <f t="shared" si="2"/>
        <v>6.9230769230769234</v>
      </c>
      <c r="N13" s="81">
        <f t="shared" si="3"/>
        <v>56.70658223816929</v>
      </c>
      <c r="O13" s="97" t="s">
        <v>155</v>
      </c>
    </row>
    <row r="14" spans="1:16" s="82" customFormat="1" ht="27" customHeight="1">
      <c r="A14" s="57">
        <v>4</v>
      </c>
      <c r="B14" s="58">
        <v>170520</v>
      </c>
      <c r="C14" s="59" t="s">
        <v>82</v>
      </c>
      <c r="D14" s="59" t="s">
        <v>83</v>
      </c>
      <c r="E14" s="59"/>
      <c r="F14" s="59" t="s">
        <v>79</v>
      </c>
      <c r="G14" s="60" t="s">
        <v>57</v>
      </c>
      <c r="H14" s="51">
        <v>49.19</v>
      </c>
      <c r="I14" s="81">
        <f t="shared" si="0"/>
        <v>40</v>
      </c>
      <c r="J14" s="51">
        <v>6</v>
      </c>
      <c r="K14" s="81">
        <f t="shared" si="1"/>
        <v>26.666666666666668</v>
      </c>
      <c r="L14" s="66">
        <v>12</v>
      </c>
      <c r="M14" s="81">
        <f t="shared" si="2"/>
        <v>9.2307692307692299</v>
      </c>
      <c r="N14" s="81">
        <f t="shared" si="3"/>
        <v>75.897435897435898</v>
      </c>
      <c r="O14" s="97" t="s">
        <v>154</v>
      </c>
    </row>
    <row r="15" spans="1:16" s="67" customFormat="1" ht="27" customHeight="1">
      <c r="A15" s="57">
        <v>5</v>
      </c>
      <c r="B15" s="58">
        <v>170505</v>
      </c>
      <c r="C15" s="60" t="s">
        <v>84</v>
      </c>
      <c r="D15" s="60" t="s">
        <v>56</v>
      </c>
      <c r="E15" s="60"/>
      <c r="F15" s="60" t="s">
        <v>85</v>
      </c>
      <c r="G15" s="60" t="s">
        <v>57</v>
      </c>
      <c r="H15" s="51">
        <v>83.41</v>
      </c>
      <c r="I15" s="81">
        <f t="shared" si="0"/>
        <v>23.589497662150823</v>
      </c>
      <c r="J15" s="51">
        <v>3</v>
      </c>
      <c r="K15" s="81">
        <f t="shared" si="1"/>
        <v>13.333333333333334</v>
      </c>
      <c r="L15" s="66">
        <v>16</v>
      </c>
      <c r="M15" s="81">
        <f t="shared" si="2"/>
        <v>12.307692307692308</v>
      </c>
      <c r="N15" s="81">
        <f t="shared" si="3"/>
        <v>49.230523303176462</v>
      </c>
      <c r="O15" s="97" t="s">
        <v>155</v>
      </c>
    </row>
    <row r="16" spans="1:16" s="67" customFormat="1" ht="27" customHeight="1">
      <c r="A16" s="57">
        <v>6</v>
      </c>
      <c r="B16" s="58">
        <v>170522</v>
      </c>
      <c r="C16" s="68" t="s">
        <v>86</v>
      </c>
      <c r="D16" s="68" t="s">
        <v>87</v>
      </c>
      <c r="E16" s="68"/>
      <c r="F16" s="68" t="s">
        <v>77</v>
      </c>
      <c r="G16" s="60" t="s">
        <v>57</v>
      </c>
      <c r="H16" s="51">
        <v>50.61</v>
      </c>
      <c r="I16" s="81">
        <f t="shared" si="0"/>
        <v>38.877692155700451</v>
      </c>
      <c r="J16" s="51">
        <v>9</v>
      </c>
      <c r="K16" s="81">
        <f t="shared" si="1"/>
        <v>40</v>
      </c>
      <c r="L16" s="66">
        <v>23</v>
      </c>
      <c r="M16" s="81">
        <f t="shared" si="2"/>
        <v>17.692307692307693</v>
      </c>
      <c r="N16" s="96">
        <f t="shared" si="3"/>
        <v>96.569999848008152</v>
      </c>
      <c r="O16" s="97" t="s">
        <v>153</v>
      </c>
    </row>
    <row r="17" spans="1:15" s="67" customFormat="1" ht="27" customHeight="1">
      <c r="A17" s="57">
        <v>7</v>
      </c>
      <c r="B17" s="58"/>
      <c r="C17" s="69"/>
      <c r="D17" s="69"/>
      <c r="E17" s="59"/>
      <c r="F17" s="70"/>
      <c r="G17" s="60"/>
      <c r="H17" s="51"/>
      <c r="I17" s="81" t="e">
        <f>40*$H$10/H17</f>
        <v>#DIV/0!</v>
      </c>
      <c r="J17" s="51"/>
      <c r="K17" s="81">
        <f t="shared" ref="K17:K23" si="4">40*J17/$J$10</f>
        <v>0</v>
      </c>
      <c r="L17" s="66"/>
      <c r="M17" s="81">
        <f>20*L17/$L$10</f>
        <v>0</v>
      </c>
      <c r="N17" s="81" t="e">
        <f>I17+K17+M17</f>
        <v>#DIV/0!</v>
      </c>
      <c r="O17" s="63"/>
    </row>
    <row r="18" spans="1:15" s="67" customFormat="1" ht="27" customHeight="1">
      <c r="A18" s="57">
        <v>8</v>
      </c>
      <c r="B18" s="58"/>
      <c r="C18" s="71"/>
      <c r="D18" s="71"/>
      <c r="E18" s="71"/>
      <c r="F18" s="71"/>
      <c r="G18" s="60"/>
      <c r="H18" s="51"/>
      <c r="I18" s="81" t="e">
        <f t="shared" ref="I18:I23" si="5">40*$H$10/H18</f>
        <v>#DIV/0!</v>
      </c>
      <c r="J18" s="51"/>
      <c r="K18" s="81">
        <f t="shared" si="4"/>
        <v>0</v>
      </c>
      <c r="L18" s="66"/>
      <c r="M18" s="81">
        <f t="shared" ref="M18:M61" si="6">20*L18/$L$10</f>
        <v>0</v>
      </c>
      <c r="N18" s="81" t="e">
        <f t="shared" ref="N18:N23" si="7">I18+K18+M18</f>
        <v>#DIV/0!</v>
      </c>
      <c r="O18" s="63"/>
    </row>
    <row r="19" spans="1:15" s="67" customFormat="1" ht="27" customHeight="1">
      <c r="A19" s="57">
        <v>9</v>
      </c>
      <c r="B19" s="58"/>
      <c r="C19" s="60"/>
      <c r="D19" s="60"/>
      <c r="E19" s="60"/>
      <c r="F19" s="60"/>
      <c r="G19" s="60"/>
      <c r="H19" s="51"/>
      <c r="I19" s="81" t="e">
        <f t="shared" si="5"/>
        <v>#DIV/0!</v>
      </c>
      <c r="J19" s="72"/>
      <c r="K19" s="81">
        <f t="shared" si="4"/>
        <v>0</v>
      </c>
      <c r="L19" s="66"/>
      <c r="M19" s="81">
        <f t="shared" si="6"/>
        <v>0</v>
      </c>
      <c r="N19" s="81" t="e">
        <f t="shared" si="7"/>
        <v>#DIV/0!</v>
      </c>
      <c r="O19" s="63"/>
    </row>
    <row r="20" spans="1:15" s="67" customFormat="1" ht="27" customHeight="1">
      <c r="A20" s="57">
        <v>10</v>
      </c>
      <c r="B20" s="58"/>
      <c r="C20" s="71"/>
      <c r="D20" s="71"/>
      <c r="E20" s="71"/>
      <c r="F20" s="71"/>
      <c r="G20" s="60"/>
      <c r="H20" s="51"/>
      <c r="I20" s="81" t="e">
        <f t="shared" si="5"/>
        <v>#DIV/0!</v>
      </c>
      <c r="J20" s="51"/>
      <c r="K20" s="81">
        <f t="shared" si="4"/>
        <v>0</v>
      </c>
      <c r="L20" s="66"/>
      <c r="M20" s="81">
        <f t="shared" si="6"/>
        <v>0</v>
      </c>
      <c r="N20" s="81" t="e">
        <f t="shared" si="7"/>
        <v>#DIV/0!</v>
      </c>
      <c r="O20" s="63"/>
    </row>
    <row r="21" spans="1:15" s="67" customFormat="1" ht="27" customHeight="1">
      <c r="A21" s="57">
        <v>11</v>
      </c>
      <c r="B21" s="58"/>
      <c r="C21" s="68"/>
      <c r="D21" s="68"/>
      <c r="E21" s="68"/>
      <c r="F21" s="68"/>
      <c r="G21" s="60"/>
      <c r="H21" s="51"/>
      <c r="I21" s="81" t="e">
        <f t="shared" si="5"/>
        <v>#DIV/0!</v>
      </c>
      <c r="J21" s="51"/>
      <c r="K21" s="81">
        <f t="shared" si="4"/>
        <v>0</v>
      </c>
      <c r="L21" s="66"/>
      <c r="M21" s="81">
        <f t="shared" si="6"/>
        <v>0</v>
      </c>
      <c r="N21" s="81" t="e">
        <f t="shared" si="7"/>
        <v>#DIV/0!</v>
      </c>
      <c r="O21" s="63"/>
    </row>
    <row r="22" spans="1:15" s="67" customFormat="1" ht="27" customHeight="1">
      <c r="A22" s="57">
        <v>12</v>
      </c>
      <c r="B22" s="58"/>
      <c r="C22" s="59"/>
      <c r="D22" s="59"/>
      <c r="E22" s="59"/>
      <c r="F22" s="73"/>
      <c r="G22" s="60"/>
      <c r="H22" s="51"/>
      <c r="I22" s="81" t="e">
        <f t="shared" si="5"/>
        <v>#DIV/0!</v>
      </c>
      <c r="J22" s="51"/>
      <c r="K22" s="81">
        <f t="shared" si="4"/>
        <v>0</v>
      </c>
      <c r="L22" s="66"/>
      <c r="M22" s="81">
        <f t="shared" si="6"/>
        <v>0</v>
      </c>
      <c r="N22" s="81" t="e">
        <f t="shared" si="7"/>
        <v>#DIV/0!</v>
      </c>
      <c r="O22" s="63"/>
    </row>
    <row r="23" spans="1:15" s="67" customFormat="1" ht="27" customHeight="1">
      <c r="A23" s="57">
        <v>13</v>
      </c>
      <c r="B23" s="58"/>
      <c r="C23" s="68"/>
      <c r="D23" s="68"/>
      <c r="E23" s="68"/>
      <c r="F23" s="68"/>
      <c r="G23" s="60"/>
      <c r="H23" s="51"/>
      <c r="I23" s="81" t="e">
        <f t="shared" si="5"/>
        <v>#DIV/0!</v>
      </c>
      <c r="J23" s="51"/>
      <c r="K23" s="81">
        <f t="shared" si="4"/>
        <v>0</v>
      </c>
      <c r="L23" s="66"/>
      <c r="M23" s="81">
        <f t="shared" si="6"/>
        <v>0</v>
      </c>
      <c r="N23" s="81" t="e">
        <f t="shared" si="7"/>
        <v>#DIV/0!</v>
      </c>
      <c r="O23" s="63"/>
    </row>
    <row r="24" spans="1:15" s="67" customFormat="1" ht="27" customHeight="1">
      <c r="A24" s="57">
        <v>14</v>
      </c>
      <c r="B24" s="58"/>
      <c r="C24" s="68"/>
      <c r="D24" s="68"/>
      <c r="E24" s="68"/>
      <c r="F24" s="68"/>
      <c r="G24" s="60"/>
      <c r="H24" s="51"/>
      <c r="I24" s="81" t="e">
        <f t="shared" ref="I24:I61" si="8">40*$H$10/H24</f>
        <v>#DIV/0!</v>
      </c>
      <c r="J24" s="51"/>
      <c r="K24" s="81">
        <f t="shared" ref="K24:K61" si="9">40*J24/$J$10</f>
        <v>0</v>
      </c>
      <c r="L24" s="66"/>
      <c r="M24" s="81">
        <f t="shared" si="6"/>
        <v>0</v>
      </c>
      <c r="N24" s="81" t="e">
        <f t="shared" ref="N24:N61" si="10">I24+K24+M24</f>
        <v>#DIV/0!</v>
      </c>
      <c r="O24" s="63"/>
    </row>
    <row r="25" spans="1:15" s="67" customFormat="1" ht="27" customHeight="1">
      <c r="A25" s="57">
        <v>15</v>
      </c>
      <c r="B25" s="58"/>
      <c r="C25" s="68"/>
      <c r="D25" s="68"/>
      <c r="E25" s="68"/>
      <c r="F25" s="68"/>
      <c r="G25" s="60"/>
      <c r="H25" s="51"/>
      <c r="I25" s="81" t="e">
        <f t="shared" si="8"/>
        <v>#DIV/0!</v>
      </c>
      <c r="J25" s="51"/>
      <c r="K25" s="81">
        <f t="shared" si="9"/>
        <v>0</v>
      </c>
      <c r="L25" s="66"/>
      <c r="M25" s="81">
        <f t="shared" si="6"/>
        <v>0</v>
      </c>
      <c r="N25" s="81" t="e">
        <f t="shared" si="10"/>
        <v>#DIV/0!</v>
      </c>
      <c r="O25" s="63"/>
    </row>
    <row r="26" spans="1:15" s="67" customFormat="1" ht="27" customHeight="1">
      <c r="A26" s="57">
        <v>16</v>
      </c>
      <c r="B26" s="58"/>
      <c r="C26" s="68"/>
      <c r="D26" s="68"/>
      <c r="E26" s="68"/>
      <c r="F26" s="68"/>
      <c r="G26" s="60"/>
      <c r="H26" s="51"/>
      <c r="I26" s="81" t="e">
        <f t="shared" si="8"/>
        <v>#DIV/0!</v>
      </c>
      <c r="J26" s="51"/>
      <c r="K26" s="81">
        <f t="shared" si="9"/>
        <v>0</v>
      </c>
      <c r="L26" s="66"/>
      <c r="M26" s="81">
        <f t="shared" si="6"/>
        <v>0</v>
      </c>
      <c r="N26" s="81" t="e">
        <f t="shared" si="10"/>
        <v>#DIV/0!</v>
      </c>
      <c r="O26" s="63"/>
    </row>
    <row r="27" spans="1:15" s="67" customFormat="1" ht="27" customHeight="1">
      <c r="A27" s="57">
        <v>17</v>
      </c>
      <c r="B27" s="58"/>
      <c r="C27" s="68"/>
      <c r="D27" s="68"/>
      <c r="E27" s="68"/>
      <c r="F27" s="68"/>
      <c r="G27" s="60"/>
      <c r="H27" s="51"/>
      <c r="I27" s="81" t="e">
        <f t="shared" si="8"/>
        <v>#DIV/0!</v>
      </c>
      <c r="J27" s="51"/>
      <c r="K27" s="81">
        <f t="shared" si="9"/>
        <v>0</v>
      </c>
      <c r="L27" s="66"/>
      <c r="M27" s="81">
        <f t="shared" si="6"/>
        <v>0</v>
      </c>
      <c r="N27" s="81" t="e">
        <f t="shared" si="10"/>
        <v>#DIV/0!</v>
      </c>
      <c r="O27" s="63"/>
    </row>
    <row r="28" spans="1:15" s="67" customFormat="1" ht="27" customHeight="1">
      <c r="A28" s="57">
        <v>18</v>
      </c>
      <c r="B28" s="58"/>
      <c r="C28" s="68"/>
      <c r="D28" s="68"/>
      <c r="E28" s="68"/>
      <c r="F28" s="68"/>
      <c r="G28" s="60"/>
      <c r="H28" s="51"/>
      <c r="I28" s="81" t="e">
        <f>40*$H$10/H28</f>
        <v>#DIV/0!</v>
      </c>
      <c r="J28" s="51"/>
      <c r="K28" s="81">
        <f t="shared" si="9"/>
        <v>0</v>
      </c>
      <c r="L28" s="66"/>
      <c r="M28" s="81">
        <f t="shared" si="6"/>
        <v>0</v>
      </c>
      <c r="N28" s="81" t="e">
        <f t="shared" si="10"/>
        <v>#DIV/0!</v>
      </c>
      <c r="O28" s="63"/>
    </row>
    <row r="29" spans="1:15" s="67" customFormat="1" ht="27" customHeight="1">
      <c r="A29" s="57">
        <v>19</v>
      </c>
      <c r="B29" s="58"/>
      <c r="C29" s="68"/>
      <c r="D29" s="68"/>
      <c r="E29" s="68"/>
      <c r="F29" s="68"/>
      <c r="G29" s="60"/>
      <c r="H29" s="51"/>
      <c r="I29" s="81" t="e">
        <f t="shared" si="8"/>
        <v>#DIV/0!</v>
      </c>
      <c r="J29" s="51"/>
      <c r="K29" s="81">
        <f t="shared" si="9"/>
        <v>0</v>
      </c>
      <c r="L29" s="66"/>
      <c r="M29" s="81">
        <f t="shared" si="6"/>
        <v>0</v>
      </c>
      <c r="N29" s="81" t="e">
        <f t="shared" si="10"/>
        <v>#DIV/0!</v>
      </c>
      <c r="O29" s="63"/>
    </row>
    <row r="30" spans="1:15" s="67" customFormat="1" ht="27" customHeight="1">
      <c r="A30" s="57">
        <v>20</v>
      </c>
      <c r="B30" s="58"/>
      <c r="C30" s="68"/>
      <c r="D30" s="68"/>
      <c r="E30" s="68"/>
      <c r="F30" s="68"/>
      <c r="G30" s="60"/>
      <c r="H30" s="51"/>
      <c r="I30" s="81" t="e">
        <f t="shared" si="8"/>
        <v>#DIV/0!</v>
      </c>
      <c r="J30" s="51"/>
      <c r="K30" s="81">
        <f t="shared" si="9"/>
        <v>0</v>
      </c>
      <c r="L30" s="66"/>
      <c r="M30" s="81">
        <f t="shared" si="6"/>
        <v>0</v>
      </c>
      <c r="N30" s="81" t="e">
        <f t="shared" si="10"/>
        <v>#DIV/0!</v>
      </c>
      <c r="O30" s="63"/>
    </row>
    <row r="31" spans="1:15" s="67" customFormat="1" ht="27" customHeight="1">
      <c r="A31" s="57">
        <v>21</v>
      </c>
      <c r="B31" s="58"/>
      <c r="C31" s="68"/>
      <c r="D31" s="68"/>
      <c r="E31" s="68"/>
      <c r="F31" s="68"/>
      <c r="G31" s="60"/>
      <c r="H31" s="51"/>
      <c r="I31" s="81" t="e">
        <f t="shared" si="8"/>
        <v>#DIV/0!</v>
      </c>
      <c r="J31" s="51"/>
      <c r="K31" s="81">
        <f t="shared" si="9"/>
        <v>0</v>
      </c>
      <c r="L31" s="66"/>
      <c r="M31" s="81">
        <f t="shared" si="6"/>
        <v>0</v>
      </c>
      <c r="N31" s="81" t="e">
        <f t="shared" si="10"/>
        <v>#DIV/0!</v>
      </c>
      <c r="O31" s="63"/>
    </row>
    <row r="32" spans="1:15" s="67" customFormat="1" ht="27" customHeight="1">
      <c r="A32" s="57">
        <v>22</v>
      </c>
      <c r="B32" s="58"/>
      <c r="C32" s="68"/>
      <c r="D32" s="68"/>
      <c r="E32" s="68"/>
      <c r="F32" s="68"/>
      <c r="G32" s="60"/>
      <c r="H32" s="51"/>
      <c r="I32" s="81" t="e">
        <f t="shared" si="8"/>
        <v>#DIV/0!</v>
      </c>
      <c r="J32" s="51"/>
      <c r="K32" s="81">
        <f t="shared" si="9"/>
        <v>0</v>
      </c>
      <c r="L32" s="66"/>
      <c r="M32" s="81">
        <f t="shared" si="6"/>
        <v>0</v>
      </c>
      <c r="N32" s="81" t="e">
        <f t="shared" si="10"/>
        <v>#DIV/0!</v>
      </c>
      <c r="O32" s="63"/>
    </row>
    <row r="33" spans="1:15" s="67" customFormat="1" ht="27" customHeight="1">
      <c r="A33" s="57">
        <v>23</v>
      </c>
      <c r="B33" s="58"/>
      <c r="C33" s="68"/>
      <c r="D33" s="68"/>
      <c r="E33" s="68"/>
      <c r="F33" s="68"/>
      <c r="G33" s="60"/>
      <c r="H33" s="51"/>
      <c r="I33" s="81" t="e">
        <f t="shared" si="8"/>
        <v>#DIV/0!</v>
      </c>
      <c r="J33" s="51"/>
      <c r="K33" s="81">
        <f t="shared" si="9"/>
        <v>0</v>
      </c>
      <c r="L33" s="66"/>
      <c r="M33" s="81">
        <f t="shared" si="6"/>
        <v>0</v>
      </c>
      <c r="N33" s="81" t="e">
        <f t="shared" si="10"/>
        <v>#DIV/0!</v>
      </c>
      <c r="O33" s="63"/>
    </row>
    <row r="34" spans="1:15" s="67" customFormat="1" ht="27" customHeight="1">
      <c r="A34" s="57">
        <v>24</v>
      </c>
      <c r="B34" s="58"/>
      <c r="C34" s="68"/>
      <c r="D34" s="68"/>
      <c r="E34" s="68"/>
      <c r="F34" s="68"/>
      <c r="G34" s="60"/>
      <c r="H34" s="51"/>
      <c r="I34" s="81" t="e">
        <f>40*$H$10/H34</f>
        <v>#DIV/0!</v>
      </c>
      <c r="J34" s="51"/>
      <c r="K34" s="81">
        <f t="shared" si="9"/>
        <v>0</v>
      </c>
      <c r="L34" s="66"/>
      <c r="M34" s="81">
        <f t="shared" si="6"/>
        <v>0</v>
      </c>
      <c r="N34" s="81" t="e">
        <f t="shared" si="10"/>
        <v>#DIV/0!</v>
      </c>
      <c r="O34" s="63"/>
    </row>
    <row r="35" spans="1:15" s="67" customFormat="1" ht="27" customHeight="1">
      <c r="A35" s="57">
        <v>25</v>
      </c>
      <c r="B35" s="58"/>
      <c r="C35" s="68"/>
      <c r="D35" s="68"/>
      <c r="E35" s="68"/>
      <c r="F35" s="68"/>
      <c r="G35" s="60"/>
      <c r="H35" s="51"/>
      <c r="I35" s="81" t="e">
        <f t="shared" si="8"/>
        <v>#DIV/0!</v>
      </c>
      <c r="J35" s="51"/>
      <c r="K35" s="81">
        <f t="shared" si="9"/>
        <v>0</v>
      </c>
      <c r="L35" s="66"/>
      <c r="M35" s="81">
        <f t="shared" si="6"/>
        <v>0</v>
      </c>
      <c r="N35" s="81" t="e">
        <f t="shared" si="10"/>
        <v>#DIV/0!</v>
      </c>
      <c r="O35" s="63"/>
    </row>
    <row r="36" spans="1:15" s="67" customFormat="1" ht="27" customHeight="1">
      <c r="A36" s="57">
        <v>26</v>
      </c>
      <c r="B36" s="58"/>
      <c r="C36" s="68"/>
      <c r="D36" s="68"/>
      <c r="E36" s="68"/>
      <c r="F36" s="68"/>
      <c r="G36" s="60"/>
      <c r="H36" s="51"/>
      <c r="I36" s="81" t="e">
        <f t="shared" si="8"/>
        <v>#DIV/0!</v>
      </c>
      <c r="J36" s="51"/>
      <c r="K36" s="81">
        <f t="shared" si="9"/>
        <v>0</v>
      </c>
      <c r="L36" s="66"/>
      <c r="M36" s="81">
        <f t="shared" si="6"/>
        <v>0</v>
      </c>
      <c r="N36" s="81" t="e">
        <f t="shared" si="10"/>
        <v>#DIV/0!</v>
      </c>
      <c r="O36" s="63"/>
    </row>
    <row r="37" spans="1:15" s="67" customFormat="1" ht="27" customHeight="1">
      <c r="A37" s="57">
        <v>27</v>
      </c>
      <c r="B37" s="58"/>
      <c r="C37" s="68"/>
      <c r="D37" s="68"/>
      <c r="E37" s="68"/>
      <c r="F37" s="68"/>
      <c r="G37" s="60"/>
      <c r="H37" s="51"/>
      <c r="I37" s="81" t="e">
        <f t="shared" si="8"/>
        <v>#DIV/0!</v>
      </c>
      <c r="J37" s="51"/>
      <c r="K37" s="81">
        <f t="shared" si="9"/>
        <v>0</v>
      </c>
      <c r="L37" s="66"/>
      <c r="M37" s="81">
        <f t="shared" si="6"/>
        <v>0</v>
      </c>
      <c r="N37" s="81" t="e">
        <f t="shared" si="10"/>
        <v>#DIV/0!</v>
      </c>
      <c r="O37" s="63"/>
    </row>
    <row r="38" spans="1:15" s="67" customFormat="1" ht="27" customHeight="1">
      <c r="A38" s="57">
        <v>28</v>
      </c>
      <c r="B38" s="58"/>
      <c r="C38" s="68"/>
      <c r="D38" s="68"/>
      <c r="E38" s="68"/>
      <c r="F38" s="68"/>
      <c r="G38" s="60"/>
      <c r="H38" s="51"/>
      <c r="I38" s="81" t="e">
        <f t="shared" si="8"/>
        <v>#DIV/0!</v>
      </c>
      <c r="J38" s="51"/>
      <c r="K38" s="81">
        <f t="shared" si="9"/>
        <v>0</v>
      </c>
      <c r="L38" s="66"/>
      <c r="M38" s="81">
        <f t="shared" si="6"/>
        <v>0</v>
      </c>
      <c r="N38" s="81" t="e">
        <f t="shared" si="10"/>
        <v>#DIV/0!</v>
      </c>
      <c r="O38" s="63"/>
    </row>
    <row r="39" spans="1:15" s="67" customFormat="1" ht="27" customHeight="1">
      <c r="A39" s="57">
        <v>29</v>
      </c>
      <c r="B39" s="58"/>
      <c r="C39" s="68"/>
      <c r="D39" s="68"/>
      <c r="E39" s="68"/>
      <c r="F39" s="68"/>
      <c r="G39" s="60"/>
      <c r="H39" s="51"/>
      <c r="I39" s="81" t="e">
        <f t="shared" si="8"/>
        <v>#DIV/0!</v>
      </c>
      <c r="J39" s="51"/>
      <c r="K39" s="81">
        <f t="shared" si="9"/>
        <v>0</v>
      </c>
      <c r="L39" s="66"/>
      <c r="M39" s="81">
        <f t="shared" si="6"/>
        <v>0</v>
      </c>
      <c r="N39" s="81" t="e">
        <f t="shared" si="10"/>
        <v>#DIV/0!</v>
      </c>
      <c r="O39" s="63"/>
    </row>
    <row r="40" spans="1:15" s="67" customFormat="1" ht="27" customHeight="1">
      <c r="A40" s="57">
        <v>30</v>
      </c>
      <c r="B40" s="58"/>
      <c r="C40" s="68"/>
      <c r="D40" s="68"/>
      <c r="E40" s="68"/>
      <c r="F40" s="68"/>
      <c r="G40" s="60"/>
      <c r="H40" s="51"/>
      <c r="I40" s="81" t="e">
        <f t="shared" si="8"/>
        <v>#DIV/0!</v>
      </c>
      <c r="J40" s="51"/>
      <c r="K40" s="81">
        <f t="shared" si="9"/>
        <v>0</v>
      </c>
      <c r="L40" s="66"/>
      <c r="M40" s="81">
        <f t="shared" si="6"/>
        <v>0</v>
      </c>
      <c r="N40" s="81" t="e">
        <f t="shared" si="10"/>
        <v>#DIV/0!</v>
      </c>
      <c r="O40" s="63"/>
    </row>
    <row r="41" spans="1:15" s="67" customFormat="1" ht="27" customHeight="1">
      <c r="A41" s="57">
        <v>31</v>
      </c>
      <c r="B41" s="58"/>
      <c r="C41" s="68"/>
      <c r="D41" s="68"/>
      <c r="E41" s="68"/>
      <c r="F41" s="68"/>
      <c r="G41" s="60"/>
      <c r="H41" s="51"/>
      <c r="I41" s="81" t="e">
        <f t="shared" si="8"/>
        <v>#DIV/0!</v>
      </c>
      <c r="J41" s="51"/>
      <c r="K41" s="81">
        <f t="shared" si="9"/>
        <v>0</v>
      </c>
      <c r="L41" s="66"/>
      <c r="M41" s="81">
        <f t="shared" si="6"/>
        <v>0</v>
      </c>
      <c r="N41" s="81" t="e">
        <f t="shared" si="10"/>
        <v>#DIV/0!</v>
      </c>
      <c r="O41" s="63"/>
    </row>
    <row r="42" spans="1:15" s="67" customFormat="1" ht="27" customHeight="1">
      <c r="A42" s="57">
        <v>32</v>
      </c>
      <c r="B42" s="58"/>
      <c r="C42" s="68"/>
      <c r="D42" s="68"/>
      <c r="E42" s="68"/>
      <c r="F42" s="68"/>
      <c r="G42" s="60"/>
      <c r="H42" s="51"/>
      <c r="I42" s="81" t="e">
        <f t="shared" si="8"/>
        <v>#DIV/0!</v>
      </c>
      <c r="J42" s="51"/>
      <c r="K42" s="81">
        <f t="shared" si="9"/>
        <v>0</v>
      </c>
      <c r="L42" s="66"/>
      <c r="M42" s="81">
        <f t="shared" si="6"/>
        <v>0</v>
      </c>
      <c r="N42" s="81" t="e">
        <f t="shared" si="10"/>
        <v>#DIV/0!</v>
      </c>
      <c r="O42" s="63"/>
    </row>
    <row r="43" spans="1:15" s="67" customFormat="1" ht="27" customHeight="1">
      <c r="A43" s="57">
        <v>33</v>
      </c>
      <c r="B43" s="58"/>
      <c r="C43" s="68"/>
      <c r="D43" s="68"/>
      <c r="E43" s="68"/>
      <c r="F43" s="68"/>
      <c r="G43" s="60"/>
      <c r="H43" s="51"/>
      <c r="I43" s="81" t="e">
        <f t="shared" ref="I43:I56" si="11">40*$H$10/H43</f>
        <v>#DIV/0!</v>
      </c>
      <c r="J43" s="51"/>
      <c r="K43" s="81">
        <f t="shared" ref="K43:K56" si="12">40*J43/$J$10</f>
        <v>0</v>
      </c>
      <c r="L43" s="66"/>
      <c r="M43" s="81">
        <f t="shared" ref="M43:M56" si="13">20*L43/$L$10</f>
        <v>0</v>
      </c>
      <c r="N43" s="81" t="e">
        <f t="shared" ref="N43:N56" si="14">I43+K43+M43</f>
        <v>#DIV/0!</v>
      </c>
      <c r="O43" s="63"/>
    </row>
    <row r="44" spans="1:15" s="67" customFormat="1" ht="27" customHeight="1">
      <c r="A44" s="57">
        <v>34</v>
      </c>
      <c r="B44" s="58"/>
      <c r="C44" s="68"/>
      <c r="D44" s="68"/>
      <c r="E44" s="68"/>
      <c r="F44" s="68"/>
      <c r="G44" s="60"/>
      <c r="H44" s="51"/>
      <c r="I44" s="81" t="e">
        <f t="shared" si="11"/>
        <v>#DIV/0!</v>
      </c>
      <c r="J44" s="51"/>
      <c r="K44" s="81">
        <f t="shared" si="12"/>
        <v>0</v>
      </c>
      <c r="L44" s="66"/>
      <c r="M44" s="81">
        <f t="shared" si="13"/>
        <v>0</v>
      </c>
      <c r="N44" s="81" t="e">
        <f t="shared" si="14"/>
        <v>#DIV/0!</v>
      </c>
      <c r="O44" s="63"/>
    </row>
    <row r="45" spans="1:15" s="67" customFormat="1" ht="27" customHeight="1">
      <c r="A45" s="57">
        <v>35</v>
      </c>
      <c r="B45" s="58"/>
      <c r="C45" s="68"/>
      <c r="D45" s="68"/>
      <c r="E45" s="68"/>
      <c r="F45" s="68"/>
      <c r="G45" s="60"/>
      <c r="H45" s="51"/>
      <c r="I45" s="81" t="e">
        <f t="shared" si="11"/>
        <v>#DIV/0!</v>
      </c>
      <c r="J45" s="51"/>
      <c r="K45" s="81">
        <f t="shared" si="12"/>
        <v>0</v>
      </c>
      <c r="L45" s="66"/>
      <c r="M45" s="81">
        <f t="shared" si="13"/>
        <v>0</v>
      </c>
      <c r="N45" s="81" t="e">
        <f t="shared" si="14"/>
        <v>#DIV/0!</v>
      </c>
      <c r="O45" s="63"/>
    </row>
    <row r="46" spans="1:15" s="67" customFormat="1" ht="27" customHeight="1">
      <c r="A46" s="57">
        <v>36</v>
      </c>
      <c r="B46" s="58"/>
      <c r="C46" s="68"/>
      <c r="D46" s="68"/>
      <c r="E46" s="68"/>
      <c r="F46" s="68"/>
      <c r="G46" s="60"/>
      <c r="H46" s="51"/>
      <c r="I46" s="81" t="e">
        <f t="shared" si="11"/>
        <v>#DIV/0!</v>
      </c>
      <c r="J46" s="51"/>
      <c r="K46" s="81">
        <f t="shared" si="12"/>
        <v>0</v>
      </c>
      <c r="L46" s="66"/>
      <c r="M46" s="81">
        <f t="shared" si="13"/>
        <v>0</v>
      </c>
      <c r="N46" s="81" t="e">
        <f t="shared" si="14"/>
        <v>#DIV/0!</v>
      </c>
      <c r="O46" s="63"/>
    </row>
    <row r="47" spans="1:15" s="67" customFormat="1" ht="27" customHeight="1">
      <c r="A47" s="57">
        <v>37</v>
      </c>
      <c r="B47" s="58"/>
      <c r="C47" s="68"/>
      <c r="D47" s="68"/>
      <c r="E47" s="68"/>
      <c r="F47" s="68"/>
      <c r="G47" s="60"/>
      <c r="H47" s="51"/>
      <c r="I47" s="81" t="e">
        <f t="shared" si="11"/>
        <v>#DIV/0!</v>
      </c>
      <c r="J47" s="51"/>
      <c r="K47" s="81">
        <f t="shared" si="12"/>
        <v>0</v>
      </c>
      <c r="L47" s="66"/>
      <c r="M47" s="81">
        <f t="shared" si="13"/>
        <v>0</v>
      </c>
      <c r="N47" s="81" t="e">
        <f t="shared" si="14"/>
        <v>#DIV/0!</v>
      </c>
      <c r="O47" s="63"/>
    </row>
    <row r="48" spans="1:15" s="67" customFormat="1" ht="27" customHeight="1">
      <c r="A48" s="57">
        <v>38</v>
      </c>
      <c r="B48" s="58"/>
      <c r="C48" s="68"/>
      <c r="D48" s="68"/>
      <c r="E48" s="68"/>
      <c r="F48" s="68"/>
      <c r="G48" s="60"/>
      <c r="H48" s="51"/>
      <c r="I48" s="81" t="e">
        <f t="shared" si="11"/>
        <v>#DIV/0!</v>
      </c>
      <c r="J48" s="51"/>
      <c r="K48" s="81">
        <f t="shared" si="12"/>
        <v>0</v>
      </c>
      <c r="L48" s="66"/>
      <c r="M48" s="81">
        <f t="shared" si="13"/>
        <v>0</v>
      </c>
      <c r="N48" s="81" t="e">
        <f t="shared" si="14"/>
        <v>#DIV/0!</v>
      </c>
      <c r="O48" s="63"/>
    </row>
    <row r="49" spans="1:16" s="67" customFormat="1" ht="27" customHeight="1">
      <c r="A49" s="57">
        <v>39</v>
      </c>
      <c r="B49" s="58"/>
      <c r="C49" s="68"/>
      <c r="D49" s="68"/>
      <c r="E49" s="68"/>
      <c r="F49" s="68"/>
      <c r="G49" s="60"/>
      <c r="H49" s="51"/>
      <c r="I49" s="81" t="e">
        <f t="shared" si="11"/>
        <v>#DIV/0!</v>
      </c>
      <c r="J49" s="51"/>
      <c r="K49" s="81">
        <f t="shared" si="12"/>
        <v>0</v>
      </c>
      <c r="L49" s="66"/>
      <c r="M49" s="81">
        <f t="shared" si="13"/>
        <v>0</v>
      </c>
      <c r="N49" s="81" t="e">
        <f t="shared" si="14"/>
        <v>#DIV/0!</v>
      </c>
      <c r="O49" s="63"/>
    </row>
    <row r="50" spans="1:16" s="67" customFormat="1" ht="27" hidden="1" customHeight="1">
      <c r="A50" s="57">
        <v>40</v>
      </c>
      <c r="B50" s="58"/>
      <c r="C50" s="68"/>
      <c r="D50" s="68"/>
      <c r="E50" s="68"/>
      <c r="F50" s="68"/>
      <c r="G50" s="60"/>
      <c r="H50" s="51"/>
      <c r="I50" s="81" t="e">
        <f t="shared" si="11"/>
        <v>#DIV/0!</v>
      </c>
      <c r="J50" s="51"/>
      <c r="K50" s="81">
        <f t="shared" si="12"/>
        <v>0</v>
      </c>
      <c r="L50" s="66"/>
      <c r="M50" s="81">
        <f t="shared" si="13"/>
        <v>0</v>
      </c>
      <c r="N50" s="81" t="e">
        <f t="shared" si="14"/>
        <v>#DIV/0!</v>
      </c>
      <c r="O50" s="63"/>
    </row>
    <row r="51" spans="1:16" s="67" customFormat="1" ht="27" hidden="1" customHeight="1">
      <c r="A51" s="57">
        <v>41</v>
      </c>
      <c r="B51" s="58"/>
      <c r="C51" s="68"/>
      <c r="D51" s="68"/>
      <c r="E51" s="68"/>
      <c r="F51" s="68"/>
      <c r="G51" s="60"/>
      <c r="H51" s="51"/>
      <c r="I51" s="81" t="e">
        <f t="shared" si="11"/>
        <v>#DIV/0!</v>
      </c>
      <c r="J51" s="51"/>
      <c r="K51" s="81">
        <f t="shared" si="12"/>
        <v>0</v>
      </c>
      <c r="L51" s="66"/>
      <c r="M51" s="81">
        <f t="shared" si="13"/>
        <v>0</v>
      </c>
      <c r="N51" s="81" t="e">
        <f t="shared" si="14"/>
        <v>#DIV/0!</v>
      </c>
      <c r="O51" s="63"/>
    </row>
    <row r="52" spans="1:16" s="67" customFormat="1" ht="27" hidden="1" customHeight="1">
      <c r="A52" s="57">
        <v>42</v>
      </c>
      <c r="B52" s="58"/>
      <c r="C52" s="68"/>
      <c r="D52" s="68"/>
      <c r="E52" s="68"/>
      <c r="F52" s="68"/>
      <c r="G52" s="60"/>
      <c r="H52" s="51"/>
      <c r="I52" s="81" t="e">
        <f t="shared" si="11"/>
        <v>#DIV/0!</v>
      </c>
      <c r="J52" s="51"/>
      <c r="K52" s="81">
        <f t="shared" si="12"/>
        <v>0</v>
      </c>
      <c r="L52" s="66"/>
      <c r="M52" s="81">
        <f t="shared" si="13"/>
        <v>0</v>
      </c>
      <c r="N52" s="81" t="e">
        <f t="shared" si="14"/>
        <v>#DIV/0!</v>
      </c>
      <c r="O52" s="63"/>
    </row>
    <row r="53" spans="1:16" s="67" customFormat="1" ht="27" hidden="1" customHeight="1">
      <c r="A53" s="57">
        <v>43</v>
      </c>
      <c r="B53" s="58"/>
      <c r="C53" s="68"/>
      <c r="D53" s="68"/>
      <c r="E53" s="68"/>
      <c r="F53" s="68"/>
      <c r="G53" s="60"/>
      <c r="H53" s="51"/>
      <c r="I53" s="81" t="e">
        <f t="shared" si="11"/>
        <v>#DIV/0!</v>
      </c>
      <c r="J53" s="51"/>
      <c r="K53" s="81">
        <f t="shared" si="12"/>
        <v>0</v>
      </c>
      <c r="L53" s="66"/>
      <c r="M53" s="81">
        <f t="shared" si="13"/>
        <v>0</v>
      </c>
      <c r="N53" s="81" t="e">
        <f t="shared" si="14"/>
        <v>#DIV/0!</v>
      </c>
      <c r="O53" s="63"/>
    </row>
    <row r="54" spans="1:16" s="67" customFormat="1" ht="27" hidden="1" customHeight="1">
      <c r="A54" s="57">
        <v>44</v>
      </c>
      <c r="B54" s="58"/>
      <c r="C54" s="68"/>
      <c r="D54" s="68"/>
      <c r="E54" s="68"/>
      <c r="F54" s="68"/>
      <c r="G54" s="60"/>
      <c r="H54" s="51"/>
      <c r="I54" s="81" t="e">
        <f t="shared" si="11"/>
        <v>#DIV/0!</v>
      </c>
      <c r="J54" s="51"/>
      <c r="K54" s="81">
        <f t="shared" si="12"/>
        <v>0</v>
      </c>
      <c r="L54" s="66"/>
      <c r="M54" s="81">
        <f t="shared" si="13"/>
        <v>0</v>
      </c>
      <c r="N54" s="81" t="e">
        <f t="shared" si="14"/>
        <v>#DIV/0!</v>
      </c>
      <c r="O54" s="63"/>
    </row>
    <row r="55" spans="1:16" s="67" customFormat="1" ht="27" hidden="1" customHeight="1">
      <c r="A55" s="57">
        <v>45</v>
      </c>
      <c r="B55" s="58"/>
      <c r="C55" s="68"/>
      <c r="D55" s="68"/>
      <c r="E55" s="68"/>
      <c r="F55" s="68"/>
      <c r="G55" s="60"/>
      <c r="H55" s="51"/>
      <c r="I55" s="81" t="e">
        <f t="shared" si="11"/>
        <v>#DIV/0!</v>
      </c>
      <c r="J55" s="51"/>
      <c r="K55" s="81">
        <f t="shared" si="12"/>
        <v>0</v>
      </c>
      <c r="L55" s="66"/>
      <c r="M55" s="81">
        <f t="shared" si="13"/>
        <v>0</v>
      </c>
      <c r="N55" s="81" t="e">
        <f t="shared" si="14"/>
        <v>#DIV/0!</v>
      </c>
      <c r="O55" s="63"/>
    </row>
    <row r="56" spans="1:16" s="67" customFormat="1" ht="27" hidden="1" customHeight="1">
      <c r="A56" s="57">
        <v>46</v>
      </c>
      <c r="B56" s="58"/>
      <c r="C56" s="68"/>
      <c r="D56" s="68"/>
      <c r="E56" s="68"/>
      <c r="F56" s="68"/>
      <c r="G56" s="60"/>
      <c r="H56" s="51"/>
      <c r="I56" s="81" t="e">
        <f t="shared" si="11"/>
        <v>#DIV/0!</v>
      </c>
      <c r="J56" s="51"/>
      <c r="K56" s="81">
        <f t="shared" si="12"/>
        <v>0</v>
      </c>
      <c r="L56" s="66"/>
      <c r="M56" s="81">
        <f t="shared" si="13"/>
        <v>0</v>
      </c>
      <c r="N56" s="81" t="e">
        <f t="shared" si="14"/>
        <v>#DIV/0!</v>
      </c>
      <c r="O56" s="63"/>
    </row>
    <row r="57" spans="1:16" s="67" customFormat="1" ht="27" hidden="1" customHeight="1">
      <c r="A57" s="57">
        <v>47</v>
      </c>
      <c r="B57" s="58"/>
      <c r="C57" s="68"/>
      <c r="D57" s="68"/>
      <c r="E57" s="68"/>
      <c r="F57" s="68"/>
      <c r="G57" s="60"/>
      <c r="H57" s="51"/>
      <c r="I57" s="81" t="e">
        <f t="shared" si="8"/>
        <v>#DIV/0!</v>
      </c>
      <c r="J57" s="51"/>
      <c r="K57" s="81">
        <f t="shared" si="9"/>
        <v>0</v>
      </c>
      <c r="L57" s="66"/>
      <c r="M57" s="81">
        <f t="shared" si="6"/>
        <v>0</v>
      </c>
      <c r="N57" s="81" t="e">
        <f t="shared" si="10"/>
        <v>#DIV/0!</v>
      </c>
      <c r="O57" s="63"/>
    </row>
    <row r="58" spans="1:16" s="67" customFormat="1" ht="27" hidden="1" customHeight="1">
      <c r="A58" s="57">
        <v>48</v>
      </c>
      <c r="B58" s="58"/>
      <c r="C58" s="68"/>
      <c r="D58" s="68"/>
      <c r="E58" s="68"/>
      <c r="F58" s="68"/>
      <c r="G58" s="60"/>
      <c r="H58" s="51"/>
      <c r="I58" s="81" t="e">
        <f t="shared" si="8"/>
        <v>#DIV/0!</v>
      </c>
      <c r="J58" s="51"/>
      <c r="K58" s="81">
        <f t="shared" si="9"/>
        <v>0</v>
      </c>
      <c r="L58" s="66"/>
      <c r="M58" s="81">
        <f t="shared" si="6"/>
        <v>0</v>
      </c>
      <c r="N58" s="81" t="e">
        <f t="shared" si="10"/>
        <v>#DIV/0!</v>
      </c>
      <c r="O58" s="63"/>
    </row>
    <row r="59" spans="1:16" s="67" customFormat="1" ht="27" hidden="1" customHeight="1">
      <c r="A59" s="57">
        <v>49</v>
      </c>
      <c r="B59" s="58"/>
      <c r="C59" s="60"/>
      <c r="D59" s="60"/>
      <c r="E59" s="60"/>
      <c r="F59" s="60"/>
      <c r="G59" s="60"/>
      <c r="H59" s="51"/>
      <c r="I59" s="81" t="e">
        <f t="shared" si="8"/>
        <v>#DIV/0!</v>
      </c>
      <c r="J59" s="51"/>
      <c r="K59" s="81">
        <f t="shared" si="9"/>
        <v>0</v>
      </c>
      <c r="L59" s="66"/>
      <c r="M59" s="81">
        <f t="shared" si="6"/>
        <v>0</v>
      </c>
      <c r="N59" s="81" t="e">
        <f t="shared" si="10"/>
        <v>#DIV/0!</v>
      </c>
      <c r="O59" s="63"/>
    </row>
    <row r="60" spans="1:16" s="67" customFormat="1" ht="27" hidden="1" customHeight="1">
      <c r="A60" s="57">
        <v>50</v>
      </c>
      <c r="B60" s="58"/>
      <c r="C60" s="74"/>
      <c r="D60" s="74"/>
      <c r="E60" s="74"/>
      <c r="F60" s="74"/>
      <c r="G60" s="60"/>
      <c r="H60" s="51"/>
      <c r="I60" s="81" t="e">
        <f t="shared" si="8"/>
        <v>#DIV/0!</v>
      </c>
      <c r="J60" s="51"/>
      <c r="K60" s="81">
        <f>40*J60/$J$10</f>
        <v>0</v>
      </c>
      <c r="L60" s="66"/>
      <c r="M60" s="81">
        <f t="shared" si="6"/>
        <v>0</v>
      </c>
      <c r="N60" s="81" t="e">
        <f t="shared" si="10"/>
        <v>#DIV/0!</v>
      </c>
      <c r="O60" s="63"/>
    </row>
    <row r="61" spans="1:16" s="67" customFormat="1" ht="27" hidden="1" customHeight="1">
      <c r="A61" s="57">
        <v>51</v>
      </c>
      <c r="B61" s="58"/>
      <c r="C61" s="59"/>
      <c r="D61" s="59"/>
      <c r="E61" s="59"/>
      <c r="F61" s="59"/>
      <c r="G61" s="60"/>
      <c r="H61" s="51"/>
      <c r="I61" s="81" t="e">
        <f t="shared" si="8"/>
        <v>#DIV/0!</v>
      </c>
      <c r="J61" s="51"/>
      <c r="K61" s="81">
        <f t="shared" si="9"/>
        <v>0</v>
      </c>
      <c r="L61" s="66"/>
      <c r="M61" s="81">
        <f t="shared" si="6"/>
        <v>0</v>
      </c>
      <c r="N61" s="81" t="e">
        <f t="shared" si="10"/>
        <v>#DIV/0!</v>
      </c>
      <c r="O61" s="63"/>
    </row>
    <row r="62" spans="1:16" ht="16.5" thickBot="1">
      <c r="A62" s="75"/>
      <c r="B62" s="75"/>
      <c r="C62" s="75"/>
      <c r="D62" s="75"/>
      <c r="E62" s="75"/>
    </row>
    <row r="63" spans="1:16" ht="15.75" customHeight="1">
      <c r="A63" s="75"/>
      <c r="B63" s="75"/>
      <c r="C63" s="76" t="s">
        <v>32</v>
      </c>
      <c r="D63" s="77"/>
      <c r="E63" s="77"/>
      <c r="F63" s="77"/>
      <c r="G63" s="77"/>
      <c r="H63" s="101">
        <v>20.05</v>
      </c>
      <c r="I63" s="77"/>
      <c r="M63" s="47"/>
      <c r="O63" s="48"/>
      <c r="P63" s="47"/>
    </row>
    <row r="64" spans="1:16" ht="16.5" thickBot="1">
      <c r="A64" s="75"/>
      <c r="B64" s="75"/>
      <c r="C64" s="75"/>
      <c r="D64" s="75"/>
      <c r="E64" s="75"/>
      <c r="G64" s="50"/>
      <c r="M64" s="47"/>
      <c r="O64" s="48"/>
      <c r="P64" s="47"/>
    </row>
    <row r="65" spans="1:16">
      <c r="A65" s="75"/>
      <c r="B65" s="75"/>
      <c r="C65" s="76" t="s">
        <v>29</v>
      </c>
      <c r="D65" s="77"/>
      <c r="E65" s="77"/>
      <c r="F65" s="77"/>
      <c r="G65" s="77"/>
      <c r="H65" s="102">
        <v>22</v>
      </c>
      <c r="M65" s="47"/>
      <c r="O65" s="48"/>
      <c r="P65" s="47"/>
    </row>
    <row r="66" spans="1:16">
      <c r="A66" s="75"/>
      <c r="B66" s="75"/>
      <c r="C66" s="75"/>
      <c r="D66" s="75"/>
      <c r="E66" s="75"/>
    </row>
    <row r="67" spans="1:16">
      <c r="A67" s="75"/>
      <c r="B67" s="75"/>
      <c r="C67" s="75"/>
      <c r="D67" s="75"/>
      <c r="E67" s="75"/>
    </row>
    <row r="68" spans="1:16">
      <c r="A68" s="75"/>
      <c r="B68" s="75"/>
      <c r="C68" s="75"/>
      <c r="D68" s="75"/>
      <c r="E68" s="75"/>
    </row>
    <row r="69" spans="1:16">
      <c r="A69" s="75"/>
      <c r="B69" s="75"/>
      <c r="C69" s="75"/>
      <c r="D69" s="75"/>
      <c r="E69" s="75"/>
    </row>
    <row r="70" spans="1:16">
      <c r="A70" s="75"/>
      <c r="B70" s="75"/>
      <c r="C70" s="75"/>
      <c r="D70" s="75"/>
      <c r="E70" s="75"/>
    </row>
    <row r="71" spans="1:16">
      <c r="A71" s="75"/>
      <c r="B71" s="75"/>
      <c r="C71" s="75"/>
      <c r="D71" s="75"/>
      <c r="E71" s="75"/>
    </row>
    <row r="72" spans="1:16">
      <c r="A72" s="75"/>
      <c r="B72" s="75"/>
      <c r="C72" s="75"/>
      <c r="D72" s="75"/>
      <c r="E72" s="75"/>
    </row>
    <row r="73" spans="1:16">
      <c r="A73" s="75"/>
      <c r="B73" s="75"/>
      <c r="C73" s="75"/>
      <c r="D73" s="75"/>
      <c r="E73" s="75"/>
    </row>
    <row r="74" spans="1:16">
      <c r="A74" s="75"/>
      <c r="B74" s="75"/>
      <c r="C74" s="75"/>
      <c r="D74" s="75"/>
      <c r="E74" s="75"/>
    </row>
    <row r="75" spans="1:16">
      <c r="A75" s="75"/>
      <c r="B75" s="75"/>
      <c r="C75" s="75"/>
      <c r="D75" s="75"/>
      <c r="E75" s="75"/>
    </row>
    <row r="76" spans="1:16">
      <c r="A76" s="75"/>
      <c r="B76" s="75"/>
      <c r="C76" s="75"/>
      <c r="D76" s="75"/>
      <c r="E76" s="75"/>
    </row>
    <row r="77" spans="1:16">
      <c r="A77" s="75"/>
      <c r="B77" s="75"/>
      <c r="C77" s="75"/>
      <c r="D77" s="75"/>
      <c r="E77" s="75"/>
    </row>
    <row r="78" spans="1:16">
      <c r="A78" s="80"/>
      <c r="B78" s="80"/>
      <c r="C78" s="80"/>
      <c r="D78" s="80"/>
      <c r="E78" s="80"/>
    </row>
  </sheetData>
  <sheetProtection formatCells="0" formatRows="0" insertRows="0" deleteRows="0" autoFilter="0"/>
  <protectedRanges>
    <protectedRange password="CA9C" sqref="J10:J61" name="Диапазон2"/>
    <protectedRange password="CA9C" sqref="B11:H61" name="Диапазон1"/>
  </protectedRanges>
  <autoFilter ref="A10:P1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</mergeCells>
  <printOptions headings="1"/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90" workbookViewId="0">
      <selection activeCell="A3" sqref="A3:F3"/>
    </sheetView>
  </sheetViews>
  <sheetFormatPr defaultColWidth="9.140625" defaultRowHeight="15.75"/>
  <cols>
    <col min="1" max="1" width="4.140625" style="94" customWidth="1"/>
    <col min="2" max="2" width="6.85546875" style="94" customWidth="1"/>
    <col min="3" max="3" width="13.2851562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5.140625" style="4" customWidth="1"/>
    <col min="16" max="16384" width="9.140625" style="4"/>
  </cols>
  <sheetData>
    <row r="1" spans="1:16">
      <c r="A1" s="232" t="s">
        <v>31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6">
      <c r="A2" s="233" t="s">
        <v>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6">
      <c r="A3" s="212" t="s">
        <v>166</v>
      </c>
      <c r="B3" s="212"/>
      <c r="C3" s="212"/>
      <c r="D3" s="212"/>
      <c r="E3" s="212"/>
      <c r="F3" s="213"/>
      <c r="O3" s="5">
        <v>46.65</v>
      </c>
    </row>
    <row r="4" spans="1:16">
      <c r="A4" s="234" t="s">
        <v>45</v>
      </c>
      <c r="B4" s="234"/>
      <c r="C4" s="234"/>
      <c r="D4" s="234"/>
      <c r="E4" s="234"/>
      <c r="F4" s="235"/>
      <c r="G4" s="6"/>
    </row>
    <row r="5" spans="1:16">
      <c r="A5" s="236" t="s">
        <v>33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94" customFormat="1" ht="15.75" customHeight="1">
      <c r="A6" s="227" t="s">
        <v>1</v>
      </c>
      <c r="B6" s="227" t="s">
        <v>10</v>
      </c>
      <c r="C6" s="227" t="s">
        <v>12</v>
      </c>
      <c r="D6" s="227" t="s">
        <v>13</v>
      </c>
      <c r="E6" s="227" t="s">
        <v>14</v>
      </c>
      <c r="F6" s="227" t="s">
        <v>2</v>
      </c>
      <c r="G6" s="227" t="s">
        <v>9</v>
      </c>
      <c r="H6" s="230" t="s">
        <v>25</v>
      </c>
      <c r="I6" s="230"/>
      <c r="J6" s="230" t="s">
        <v>11</v>
      </c>
      <c r="K6" s="230"/>
      <c r="L6" s="230" t="s">
        <v>3</v>
      </c>
      <c r="M6" s="230"/>
      <c r="N6" s="231" t="s">
        <v>16</v>
      </c>
      <c r="O6" s="223" t="s">
        <v>5</v>
      </c>
    </row>
    <row r="7" spans="1:16" s="94" customFormat="1">
      <c r="A7" s="228"/>
      <c r="B7" s="228"/>
      <c r="C7" s="228"/>
      <c r="D7" s="228"/>
      <c r="E7" s="228"/>
      <c r="F7" s="228"/>
      <c r="G7" s="228"/>
      <c r="H7" s="230"/>
      <c r="I7" s="230"/>
      <c r="J7" s="230"/>
      <c r="K7" s="230"/>
      <c r="L7" s="230"/>
      <c r="M7" s="230"/>
      <c r="N7" s="231"/>
      <c r="O7" s="224"/>
    </row>
    <row r="8" spans="1:16" s="94" customFormat="1" ht="25.5">
      <c r="A8" s="228"/>
      <c r="B8" s="228"/>
      <c r="C8" s="228"/>
      <c r="D8" s="228"/>
      <c r="E8" s="228"/>
      <c r="F8" s="228"/>
      <c r="G8" s="228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231"/>
      <c r="O8" s="224"/>
    </row>
    <row r="9" spans="1:16" s="94" customFormat="1" ht="16.5" thickBot="1">
      <c r="A9" s="229"/>
      <c r="B9" s="229"/>
      <c r="C9" s="229"/>
      <c r="D9" s="229"/>
      <c r="E9" s="229"/>
      <c r="F9" s="229"/>
      <c r="G9" s="229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224"/>
    </row>
    <row r="10" spans="1:16" s="94" customFormat="1" ht="16.5" thickBot="1">
      <c r="A10" s="225" t="s">
        <v>41</v>
      </c>
      <c r="B10" s="226"/>
      <c r="C10" s="226"/>
      <c r="D10" s="226"/>
      <c r="E10" s="226"/>
      <c r="F10" s="226"/>
      <c r="G10" s="226"/>
      <c r="H10" s="44">
        <v>92.94</v>
      </c>
      <c r="I10" s="25"/>
      <c r="J10" s="26">
        <v>8.5</v>
      </c>
      <c r="K10" s="27"/>
      <c r="L10" s="42">
        <v>23</v>
      </c>
      <c r="M10" s="28"/>
      <c r="N10" s="29"/>
      <c r="O10" s="224"/>
      <c r="P10" s="95"/>
    </row>
    <row r="11" spans="1:16" s="94" customFormat="1" ht="27" customHeight="1">
      <c r="A11" s="10">
        <v>1</v>
      </c>
      <c r="B11" s="21">
        <v>170516</v>
      </c>
      <c r="C11" s="14" t="s">
        <v>88</v>
      </c>
      <c r="D11" s="14" t="s">
        <v>89</v>
      </c>
      <c r="E11" s="14"/>
      <c r="F11" s="14" t="s">
        <v>79</v>
      </c>
      <c r="G11" s="60" t="s">
        <v>57</v>
      </c>
      <c r="H11" s="43">
        <v>104.12</v>
      </c>
      <c r="I11" s="93">
        <f t="shared" ref="I11:I15" si="0">40*$H$10/H11</f>
        <v>35.704955820207452</v>
      </c>
      <c r="J11" s="7">
        <v>8</v>
      </c>
      <c r="K11" s="93">
        <f t="shared" ref="K11:K15" si="1">40*J11/$J$10</f>
        <v>37.647058823529413</v>
      </c>
      <c r="L11" s="41">
        <v>23</v>
      </c>
      <c r="M11" s="93">
        <f t="shared" ref="M11:M15" si="2">20*L11/$L$10</f>
        <v>20</v>
      </c>
      <c r="N11" s="93">
        <f t="shared" ref="N11:N15" si="3">I11+K11+M11</f>
        <v>93.352014643736865</v>
      </c>
      <c r="O11" s="98" t="s">
        <v>156</v>
      </c>
    </row>
    <row r="12" spans="1:16" s="94" customFormat="1" ht="27" customHeight="1">
      <c r="A12" s="10">
        <v>2</v>
      </c>
      <c r="B12" s="21">
        <v>170517</v>
      </c>
      <c r="C12" s="15" t="s">
        <v>90</v>
      </c>
      <c r="D12" s="15" t="s">
        <v>64</v>
      </c>
      <c r="E12" s="15"/>
      <c r="F12" s="15" t="s">
        <v>79</v>
      </c>
      <c r="G12" s="60" t="s">
        <v>57</v>
      </c>
      <c r="H12" s="30">
        <v>94.79</v>
      </c>
      <c r="I12" s="93">
        <f t="shared" si="0"/>
        <v>39.219326933220799</v>
      </c>
      <c r="J12" s="7">
        <v>2</v>
      </c>
      <c r="K12" s="93">
        <f t="shared" si="1"/>
        <v>9.4117647058823533</v>
      </c>
      <c r="L12" s="31">
        <v>23</v>
      </c>
      <c r="M12" s="93">
        <f t="shared" si="2"/>
        <v>20</v>
      </c>
      <c r="N12" s="93">
        <f t="shared" si="3"/>
        <v>68.631091639103147</v>
      </c>
      <c r="O12" s="98" t="s">
        <v>155</v>
      </c>
    </row>
    <row r="13" spans="1:16" s="94" customFormat="1" ht="27" customHeight="1">
      <c r="A13" s="10">
        <v>3</v>
      </c>
      <c r="B13" s="21">
        <v>170511</v>
      </c>
      <c r="C13" s="14" t="s">
        <v>72</v>
      </c>
      <c r="D13" s="14" t="s">
        <v>91</v>
      </c>
      <c r="E13" s="14"/>
      <c r="F13" s="14" t="s">
        <v>79</v>
      </c>
      <c r="G13" s="60" t="s">
        <v>57</v>
      </c>
      <c r="H13" s="30">
        <v>125.19</v>
      </c>
      <c r="I13" s="93">
        <f t="shared" si="0"/>
        <v>29.695662592858856</v>
      </c>
      <c r="J13" s="7">
        <v>7</v>
      </c>
      <c r="K13" s="93">
        <f t="shared" si="1"/>
        <v>32.941176470588232</v>
      </c>
      <c r="L13" s="31">
        <v>10</v>
      </c>
      <c r="M13" s="93">
        <f t="shared" si="2"/>
        <v>8.695652173913043</v>
      </c>
      <c r="N13" s="93">
        <f t="shared" si="3"/>
        <v>71.332491237360131</v>
      </c>
      <c r="O13" s="98" t="s">
        <v>157</v>
      </c>
    </row>
    <row r="14" spans="1:16" s="94" customFormat="1" ht="27" customHeight="1">
      <c r="A14" s="10">
        <v>4</v>
      </c>
      <c r="B14" s="21">
        <v>170508</v>
      </c>
      <c r="C14" s="14" t="s">
        <v>92</v>
      </c>
      <c r="D14" s="14" t="s">
        <v>60</v>
      </c>
      <c r="E14" s="14"/>
      <c r="F14" s="14" t="s">
        <v>93</v>
      </c>
      <c r="G14" s="60" t="s">
        <v>57</v>
      </c>
      <c r="H14" s="30">
        <v>119.75</v>
      </c>
      <c r="I14" s="93">
        <f t="shared" si="0"/>
        <v>31.044676409185804</v>
      </c>
      <c r="J14" s="7">
        <v>6</v>
      </c>
      <c r="K14" s="93">
        <f t="shared" si="1"/>
        <v>28.235294117647058</v>
      </c>
      <c r="L14" s="31">
        <v>6</v>
      </c>
      <c r="M14" s="93">
        <f t="shared" si="2"/>
        <v>5.2173913043478262</v>
      </c>
      <c r="N14" s="93">
        <f t="shared" si="3"/>
        <v>64.497361831180683</v>
      </c>
      <c r="O14" s="98" t="s">
        <v>155</v>
      </c>
    </row>
    <row r="15" spans="1:16" s="11" customFormat="1" ht="27" customHeight="1">
      <c r="A15" s="10">
        <v>5</v>
      </c>
      <c r="B15" s="21">
        <v>170502</v>
      </c>
      <c r="C15" s="16" t="s">
        <v>94</v>
      </c>
      <c r="D15" s="16" t="s">
        <v>71</v>
      </c>
      <c r="E15" s="16"/>
      <c r="F15" s="16" t="s">
        <v>93</v>
      </c>
      <c r="G15" s="60" t="s">
        <v>57</v>
      </c>
      <c r="H15" s="30">
        <v>148.61000000000001</v>
      </c>
      <c r="I15" s="93">
        <f t="shared" si="0"/>
        <v>25.015813202341697</v>
      </c>
      <c r="J15" s="7">
        <v>2</v>
      </c>
      <c r="K15" s="93">
        <f t="shared" si="1"/>
        <v>9.4117647058823533</v>
      </c>
      <c r="L15" s="31">
        <v>14</v>
      </c>
      <c r="M15" s="93">
        <f t="shared" si="2"/>
        <v>12.173913043478262</v>
      </c>
      <c r="N15" s="93">
        <f t="shared" si="3"/>
        <v>46.601490951702317</v>
      </c>
      <c r="O15" s="98" t="s">
        <v>155</v>
      </c>
    </row>
    <row r="16" spans="1:16" s="11" customFormat="1" ht="27" customHeight="1">
      <c r="A16" s="10">
        <v>6</v>
      </c>
      <c r="B16" s="21">
        <v>170503</v>
      </c>
      <c r="C16" s="17" t="s">
        <v>95</v>
      </c>
      <c r="D16" s="17" t="s">
        <v>73</v>
      </c>
      <c r="E16" s="17"/>
      <c r="F16" s="17" t="s">
        <v>93</v>
      </c>
      <c r="G16" s="60" t="s">
        <v>57</v>
      </c>
      <c r="H16" s="30">
        <v>92.94</v>
      </c>
      <c r="I16" s="93">
        <f t="shared" ref="I16:I47" si="4">40*$H$10/H16</f>
        <v>40</v>
      </c>
      <c r="J16" s="7">
        <v>8.5</v>
      </c>
      <c r="K16" s="93">
        <f t="shared" ref="K16:K47" si="5">40*J16/$J$10</f>
        <v>40</v>
      </c>
      <c r="L16" s="31">
        <v>8</v>
      </c>
      <c r="M16" s="93">
        <f t="shared" ref="M16:M47" si="6">20*L16/$L$10</f>
        <v>6.9565217391304346</v>
      </c>
      <c r="N16" s="93">
        <f t="shared" ref="N16:N47" si="7">I16+K16+M16</f>
        <v>86.956521739130437</v>
      </c>
      <c r="O16" s="98" t="s">
        <v>157</v>
      </c>
    </row>
    <row r="17" spans="1:15" s="11" customFormat="1" ht="27" customHeight="1">
      <c r="A17" s="10">
        <v>7</v>
      </c>
      <c r="B17" s="21">
        <v>170501</v>
      </c>
      <c r="C17" s="18" t="s">
        <v>96</v>
      </c>
      <c r="D17" s="18" t="s">
        <v>75</v>
      </c>
      <c r="E17" s="14"/>
      <c r="F17" s="22" t="s">
        <v>93</v>
      </c>
      <c r="G17" s="60" t="s">
        <v>57</v>
      </c>
      <c r="H17" s="30">
        <v>145.15</v>
      </c>
      <c r="I17" s="93">
        <f t="shared" si="4"/>
        <v>25.612125387530138</v>
      </c>
      <c r="J17" s="7">
        <v>5</v>
      </c>
      <c r="K17" s="93">
        <f t="shared" si="5"/>
        <v>23.529411764705884</v>
      </c>
      <c r="L17" s="31">
        <v>21</v>
      </c>
      <c r="M17" s="93">
        <f t="shared" si="6"/>
        <v>18.260869565217391</v>
      </c>
      <c r="N17" s="93">
        <f t="shared" si="7"/>
        <v>67.402406717453417</v>
      </c>
      <c r="O17" s="98" t="s">
        <v>155</v>
      </c>
    </row>
    <row r="18" spans="1:15" s="11" customFormat="1" ht="27" customHeight="1">
      <c r="A18" s="10">
        <v>8</v>
      </c>
      <c r="B18" s="21">
        <v>170507</v>
      </c>
      <c r="C18" s="19" t="s">
        <v>97</v>
      </c>
      <c r="D18" s="19" t="s">
        <v>58</v>
      </c>
      <c r="E18" s="19"/>
      <c r="F18" s="19" t="s">
        <v>93</v>
      </c>
      <c r="G18" s="60" t="s">
        <v>57</v>
      </c>
      <c r="H18" s="30">
        <v>123</v>
      </c>
      <c r="I18" s="93">
        <f t="shared" si="4"/>
        <v>30.224390243902437</v>
      </c>
      <c r="J18" s="7">
        <v>4.5</v>
      </c>
      <c r="K18" s="93">
        <f t="shared" si="5"/>
        <v>21.176470588235293</v>
      </c>
      <c r="L18" s="31">
        <v>7</v>
      </c>
      <c r="M18" s="93">
        <f t="shared" si="6"/>
        <v>6.0869565217391308</v>
      </c>
      <c r="N18" s="93">
        <f t="shared" si="7"/>
        <v>57.487817353876864</v>
      </c>
      <c r="O18" s="98" t="s">
        <v>155</v>
      </c>
    </row>
    <row r="19" spans="1:15" s="11" customFormat="1" ht="27" customHeight="1">
      <c r="A19" s="10">
        <v>9</v>
      </c>
      <c r="B19" s="21">
        <v>170506</v>
      </c>
      <c r="C19" s="16" t="s">
        <v>98</v>
      </c>
      <c r="D19" s="16" t="s">
        <v>71</v>
      </c>
      <c r="E19" s="16"/>
      <c r="F19" s="16" t="s">
        <v>93</v>
      </c>
      <c r="G19" s="60" t="s">
        <v>57</v>
      </c>
      <c r="H19" s="30">
        <v>100.12</v>
      </c>
      <c r="I19" s="93">
        <f t="shared" si="4"/>
        <v>37.131442269276867</v>
      </c>
      <c r="J19" s="32">
        <v>3</v>
      </c>
      <c r="K19" s="93">
        <f t="shared" si="5"/>
        <v>14.117647058823529</v>
      </c>
      <c r="L19" s="31">
        <v>12</v>
      </c>
      <c r="M19" s="93">
        <f t="shared" si="6"/>
        <v>10.434782608695652</v>
      </c>
      <c r="N19" s="93">
        <f t="shared" si="7"/>
        <v>61.683871936796052</v>
      </c>
      <c r="O19" s="98" t="s">
        <v>155</v>
      </c>
    </row>
    <row r="20" spans="1:15" s="11" customFormat="1" ht="27" customHeight="1">
      <c r="A20" s="10">
        <v>10</v>
      </c>
      <c r="B20" s="21"/>
      <c r="C20" s="19"/>
      <c r="D20" s="19"/>
      <c r="E20" s="19"/>
      <c r="F20" s="19"/>
      <c r="G20" s="16"/>
      <c r="H20" s="30"/>
      <c r="I20" s="93" t="e">
        <f t="shared" si="4"/>
        <v>#DIV/0!</v>
      </c>
      <c r="J20" s="7"/>
      <c r="K20" s="93">
        <f t="shared" si="5"/>
        <v>0</v>
      </c>
      <c r="L20" s="31"/>
      <c r="M20" s="93">
        <f t="shared" si="6"/>
        <v>0</v>
      </c>
      <c r="N20" s="93" t="e">
        <f t="shared" si="7"/>
        <v>#DIV/0!</v>
      </c>
      <c r="O20" s="98"/>
    </row>
    <row r="21" spans="1:15" s="11" customFormat="1" ht="27" customHeight="1">
      <c r="A21" s="10">
        <v>11</v>
      </c>
      <c r="B21" s="21"/>
      <c r="C21" s="17"/>
      <c r="D21" s="17"/>
      <c r="E21" s="17"/>
      <c r="F21" s="17"/>
      <c r="G21" s="16"/>
      <c r="H21" s="30"/>
      <c r="I21" s="93" t="e">
        <f t="shared" si="4"/>
        <v>#DIV/0!</v>
      </c>
      <c r="J21" s="7"/>
      <c r="K21" s="93">
        <f t="shared" si="5"/>
        <v>0</v>
      </c>
      <c r="L21" s="31"/>
      <c r="M21" s="93">
        <f t="shared" si="6"/>
        <v>0</v>
      </c>
      <c r="N21" s="93" t="e">
        <f t="shared" si="7"/>
        <v>#DIV/0!</v>
      </c>
      <c r="O21" s="33"/>
    </row>
    <row r="22" spans="1:15" s="11" customFormat="1" ht="27" customHeight="1">
      <c r="A22" s="10">
        <v>12</v>
      </c>
      <c r="B22" s="21"/>
      <c r="C22" s="14"/>
      <c r="D22" s="14"/>
      <c r="E22" s="14"/>
      <c r="F22" s="23"/>
      <c r="G22" s="16"/>
      <c r="H22" s="30"/>
      <c r="I22" s="93" t="e">
        <f t="shared" si="4"/>
        <v>#DIV/0!</v>
      </c>
      <c r="J22" s="7"/>
      <c r="K22" s="93">
        <f t="shared" si="5"/>
        <v>0</v>
      </c>
      <c r="L22" s="31"/>
      <c r="M22" s="93">
        <f t="shared" si="6"/>
        <v>0</v>
      </c>
      <c r="N22" s="93" t="e">
        <f t="shared" si="7"/>
        <v>#DIV/0!</v>
      </c>
      <c r="O22" s="33"/>
    </row>
    <row r="23" spans="1:15" s="11" customFormat="1" ht="27" customHeight="1">
      <c r="A23" s="10">
        <v>13</v>
      </c>
      <c r="B23" s="21"/>
      <c r="C23" s="17"/>
      <c r="D23" s="17"/>
      <c r="E23" s="17"/>
      <c r="F23" s="17"/>
      <c r="G23" s="16"/>
      <c r="H23" s="30"/>
      <c r="I23" s="93" t="e">
        <f t="shared" si="4"/>
        <v>#DIV/0!</v>
      </c>
      <c r="J23" s="7"/>
      <c r="K23" s="93">
        <f t="shared" si="5"/>
        <v>0</v>
      </c>
      <c r="L23" s="31"/>
      <c r="M23" s="93">
        <f t="shared" si="6"/>
        <v>0</v>
      </c>
      <c r="N23" s="93" t="e">
        <f t="shared" si="7"/>
        <v>#DIV/0!</v>
      </c>
      <c r="O23" s="33"/>
    </row>
    <row r="24" spans="1:15" s="11" customFormat="1" ht="27" customHeight="1">
      <c r="A24" s="10">
        <v>14</v>
      </c>
      <c r="B24" s="21"/>
      <c r="C24" s="17"/>
      <c r="D24" s="17"/>
      <c r="E24" s="17"/>
      <c r="F24" s="17"/>
      <c r="G24" s="16"/>
      <c r="H24" s="30"/>
      <c r="I24" s="93" t="e">
        <f t="shared" si="4"/>
        <v>#DIV/0!</v>
      </c>
      <c r="J24" s="7"/>
      <c r="K24" s="93">
        <f t="shared" si="5"/>
        <v>0</v>
      </c>
      <c r="L24" s="31"/>
      <c r="M24" s="93">
        <f t="shared" si="6"/>
        <v>0</v>
      </c>
      <c r="N24" s="93" t="e">
        <f t="shared" si="7"/>
        <v>#DIV/0!</v>
      </c>
      <c r="O24" s="33"/>
    </row>
    <row r="25" spans="1:15" s="11" customFormat="1" ht="27" customHeight="1">
      <c r="A25" s="10">
        <v>15</v>
      </c>
      <c r="B25" s="21"/>
      <c r="C25" s="17"/>
      <c r="D25" s="17"/>
      <c r="E25" s="17"/>
      <c r="F25" s="17"/>
      <c r="G25" s="16"/>
      <c r="H25" s="30"/>
      <c r="I25" s="93" t="e">
        <f t="shared" si="4"/>
        <v>#DIV/0!</v>
      </c>
      <c r="J25" s="7"/>
      <c r="K25" s="93">
        <f t="shared" si="5"/>
        <v>0</v>
      </c>
      <c r="L25" s="31"/>
      <c r="M25" s="93">
        <f t="shared" si="6"/>
        <v>0</v>
      </c>
      <c r="N25" s="93" t="e">
        <f t="shared" si="7"/>
        <v>#DIV/0!</v>
      </c>
      <c r="O25" s="33"/>
    </row>
    <row r="26" spans="1:15" s="11" customFormat="1" ht="27" customHeight="1">
      <c r="A26" s="10">
        <v>16</v>
      </c>
      <c r="B26" s="21"/>
      <c r="C26" s="17"/>
      <c r="D26" s="17"/>
      <c r="E26" s="17"/>
      <c r="F26" s="17"/>
      <c r="G26" s="16"/>
      <c r="H26" s="30"/>
      <c r="I26" s="93" t="e">
        <f t="shared" si="4"/>
        <v>#DIV/0!</v>
      </c>
      <c r="J26" s="7"/>
      <c r="K26" s="93">
        <f t="shared" si="5"/>
        <v>0</v>
      </c>
      <c r="L26" s="31"/>
      <c r="M26" s="93">
        <f t="shared" si="6"/>
        <v>0</v>
      </c>
      <c r="N26" s="93" t="e">
        <f t="shared" si="7"/>
        <v>#DIV/0!</v>
      </c>
      <c r="O26" s="33"/>
    </row>
    <row r="27" spans="1:15" s="11" customFormat="1" ht="27" customHeight="1">
      <c r="A27" s="10">
        <v>17</v>
      </c>
      <c r="B27" s="21"/>
      <c r="C27" s="17"/>
      <c r="D27" s="17"/>
      <c r="E27" s="17"/>
      <c r="F27" s="17"/>
      <c r="G27" s="16"/>
      <c r="H27" s="30"/>
      <c r="I27" s="93" t="e">
        <f t="shared" si="4"/>
        <v>#DIV/0!</v>
      </c>
      <c r="J27" s="7"/>
      <c r="K27" s="93">
        <f t="shared" si="5"/>
        <v>0</v>
      </c>
      <c r="L27" s="31"/>
      <c r="M27" s="93">
        <f t="shared" si="6"/>
        <v>0</v>
      </c>
      <c r="N27" s="93" t="e">
        <f t="shared" si="7"/>
        <v>#DIV/0!</v>
      </c>
      <c r="O27" s="33"/>
    </row>
    <row r="28" spans="1:15" s="11" customFormat="1" ht="27" customHeight="1">
      <c r="A28" s="10">
        <v>18</v>
      </c>
      <c r="B28" s="21"/>
      <c r="C28" s="17"/>
      <c r="D28" s="17"/>
      <c r="E28" s="17"/>
      <c r="F28" s="17"/>
      <c r="G28" s="16"/>
      <c r="H28" s="30"/>
      <c r="I28" s="93" t="e">
        <f t="shared" si="4"/>
        <v>#DIV/0!</v>
      </c>
      <c r="J28" s="7"/>
      <c r="K28" s="93">
        <f t="shared" si="5"/>
        <v>0</v>
      </c>
      <c r="L28" s="31"/>
      <c r="M28" s="93">
        <f t="shared" si="6"/>
        <v>0</v>
      </c>
      <c r="N28" s="93" t="e">
        <f t="shared" si="7"/>
        <v>#DIV/0!</v>
      </c>
      <c r="O28" s="33"/>
    </row>
    <row r="29" spans="1:15" s="11" customFormat="1" ht="27" customHeight="1">
      <c r="A29" s="10">
        <v>19</v>
      </c>
      <c r="B29" s="21"/>
      <c r="C29" s="17"/>
      <c r="D29" s="17"/>
      <c r="E29" s="17"/>
      <c r="F29" s="17"/>
      <c r="G29" s="16"/>
      <c r="H29" s="30"/>
      <c r="I29" s="93" t="e">
        <f t="shared" si="4"/>
        <v>#DIV/0!</v>
      </c>
      <c r="J29" s="7"/>
      <c r="K29" s="93">
        <f t="shared" si="5"/>
        <v>0</v>
      </c>
      <c r="L29" s="31"/>
      <c r="M29" s="93">
        <f t="shared" si="6"/>
        <v>0</v>
      </c>
      <c r="N29" s="93" t="e">
        <f t="shared" si="7"/>
        <v>#DIV/0!</v>
      </c>
      <c r="O29" s="33"/>
    </row>
    <row r="30" spans="1:15" s="11" customFormat="1" ht="27" customHeight="1">
      <c r="A30" s="10">
        <v>20</v>
      </c>
      <c r="B30" s="21"/>
      <c r="C30" s="17"/>
      <c r="D30" s="17"/>
      <c r="E30" s="17"/>
      <c r="F30" s="17"/>
      <c r="G30" s="16"/>
      <c r="H30" s="30"/>
      <c r="I30" s="93" t="e">
        <f t="shared" si="4"/>
        <v>#DIV/0!</v>
      </c>
      <c r="J30" s="7"/>
      <c r="K30" s="93">
        <f t="shared" si="5"/>
        <v>0</v>
      </c>
      <c r="L30" s="31"/>
      <c r="M30" s="93">
        <f t="shared" si="6"/>
        <v>0</v>
      </c>
      <c r="N30" s="93" t="e">
        <f t="shared" si="7"/>
        <v>#DIV/0!</v>
      </c>
      <c r="O30" s="33"/>
    </row>
    <row r="31" spans="1:15" s="11" customFormat="1" ht="27" customHeight="1">
      <c r="A31" s="10">
        <v>21</v>
      </c>
      <c r="B31" s="21"/>
      <c r="C31" s="17"/>
      <c r="D31" s="17"/>
      <c r="E31" s="17"/>
      <c r="F31" s="17"/>
      <c r="G31" s="16"/>
      <c r="H31" s="30"/>
      <c r="I31" s="93" t="e">
        <f t="shared" si="4"/>
        <v>#DIV/0!</v>
      </c>
      <c r="J31" s="7"/>
      <c r="K31" s="93">
        <f t="shared" si="5"/>
        <v>0</v>
      </c>
      <c r="L31" s="31"/>
      <c r="M31" s="93">
        <f t="shared" si="6"/>
        <v>0</v>
      </c>
      <c r="N31" s="93" t="e">
        <f t="shared" si="7"/>
        <v>#DIV/0!</v>
      </c>
      <c r="O31" s="33"/>
    </row>
    <row r="32" spans="1:15" s="11" customFormat="1" ht="27" customHeight="1">
      <c r="A32" s="10">
        <v>22</v>
      </c>
      <c r="B32" s="21"/>
      <c r="C32" s="17"/>
      <c r="D32" s="17"/>
      <c r="E32" s="17"/>
      <c r="F32" s="17"/>
      <c r="G32" s="16"/>
      <c r="H32" s="30"/>
      <c r="I32" s="93" t="e">
        <f t="shared" si="4"/>
        <v>#DIV/0!</v>
      </c>
      <c r="J32" s="7"/>
      <c r="K32" s="93">
        <f t="shared" si="5"/>
        <v>0</v>
      </c>
      <c r="L32" s="31"/>
      <c r="M32" s="93">
        <f t="shared" si="6"/>
        <v>0</v>
      </c>
      <c r="N32" s="93" t="e">
        <f t="shared" si="7"/>
        <v>#DIV/0!</v>
      </c>
      <c r="O32" s="33"/>
    </row>
    <row r="33" spans="1:15" s="11" customFormat="1" ht="27" customHeight="1">
      <c r="A33" s="10">
        <v>23</v>
      </c>
      <c r="B33" s="21"/>
      <c r="C33" s="17"/>
      <c r="D33" s="17"/>
      <c r="E33" s="17"/>
      <c r="F33" s="17"/>
      <c r="G33" s="16"/>
      <c r="H33" s="30"/>
      <c r="I33" s="93" t="e">
        <f t="shared" si="4"/>
        <v>#DIV/0!</v>
      </c>
      <c r="J33" s="7"/>
      <c r="K33" s="93">
        <f t="shared" si="5"/>
        <v>0</v>
      </c>
      <c r="L33" s="31"/>
      <c r="M33" s="93">
        <f t="shared" si="6"/>
        <v>0</v>
      </c>
      <c r="N33" s="93" t="e">
        <f t="shared" si="7"/>
        <v>#DIV/0!</v>
      </c>
      <c r="O33" s="33"/>
    </row>
    <row r="34" spans="1:15" s="11" customFormat="1" ht="27" customHeight="1">
      <c r="A34" s="10">
        <v>24</v>
      </c>
      <c r="B34" s="21"/>
      <c r="C34" s="17"/>
      <c r="D34" s="17"/>
      <c r="E34" s="17"/>
      <c r="F34" s="17"/>
      <c r="G34" s="16"/>
      <c r="H34" s="30"/>
      <c r="I34" s="93" t="e">
        <f t="shared" si="4"/>
        <v>#DIV/0!</v>
      </c>
      <c r="J34" s="7"/>
      <c r="K34" s="93">
        <f t="shared" si="5"/>
        <v>0</v>
      </c>
      <c r="L34" s="31"/>
      <c r="M34" s="93">
        <f t="shared" si="6"/>
        <v>0</v>
      </c>
      <c r="N34" s="93" t="e">
        <f t="shared" si="7"/>
        <v>#DIV/0!</v>
      </c>
      <c r="O34" s="33"/>
    </row>
    <row r="35" spans="1:15" s="11" customFormat="1" ht="27" customHeight="1">
      <c r="A35" s="10">
        <v>25</v>
      </c>
      <c r="B35" s="21"/>
      <c r="C35" s="17"/>
      <c r="D35" s="17"/>
      <c r="E35" s="17"/>
      <c r="F35" s="17"/>
      <c r="G35" s="16"/>
      <c r="H35" s="30"/>
      <c r="I35" s="93" t="e">
        <f t="shared" si="4"/>
        <v>#DIV/0!</v>
      </c>
      <c r="J35" s="7"/>
      <c r="K35" s="93">
        <f t="shared" si="5"/>
        <v>0</v>
      </c>
      <c r="L35" s="31"/>
      <c r="M35" s="93">
        <f t="shared" si="6"/>
        <v>0</v>
      </c>
      <c r="N35" s="93" t="e">
        <f t="shared" si="7"/>
        <v>#DIV/0!</v>
      </c>
      <c r="O35" s="33"/>
    </row>
    <row r="36" spans="1:15" s="11" customFormat="1" ht="27" customHeight="1">
      <c r="A36" s="10">
        <v>26</v>
      </c>
      <c r="B36" s="21"/>
      <c r="C36" s="17"/>
      <c r="D36" s="17"/>
      <c r="E36" s="17"/>
      <c r="F36" s="17"/>
      <c r="G36" s="16"/>
      <c r="H36" s="30"/>
      <c r="I36" s="93" t="e">
        <f t="shared" si="4"/>
        <v>#DIV/0!</v>
      </c>
      <c r="J36" s="7"/>
      <c r="K36" s="93">
        <f t="shared" si="5"/>
        <v>0</v>
      </c>
      <c r="L36" s="31"/>
      <c r="M36" s="93">
        <f t="shared" si="6"/>
        <v>0</v>
      </c>
      <c r="N36" s="93" t="e">
        <f t="shared" si="7"/>
        <v>#DIV/0!</v>
      </c>
      <c r="O36" s="33"/>
    </row>
    <row r="37" spans="1:15" s="11" customFormat="1" ht="27" customHeight="1">
      <c r="A37" s="10">
        <v>27</v>
      </c>
      <c r="B37" s="21"/>
      <c r="C37" s="17"/>
      <c r="D37" s="17"/>
      <c r="E37" s="17"/>
      <c r="F37" s="17"/>
      <c r="G37" s="16"/>
      <c r="H37" s="30"/>
      <c r="I37" s="93" t="e">
        <f t="shared" si="4"/>
        <v>#DIV/0!</v>
      </c>
      <c r="J37" s="7"/>
      <c r="K37" s="93">
        <f t="shared" si="5"/>
        <v>0</v>
      </c>
      <c r="L37" s="31"/>
      <c r="M37" s="93">
        <f t="shared" si="6"/>
        <v>0</v>
      </c>
      <c r="N37" s="93" t="e">
        <f t="shared" si="7"/>
        <v>#DIV/0!</v>
      </c>
      <c r="O37" s="33"/>
    </row>
    <row r="38" spans="1:15" s="11" customFormat="1" ht="27" customHeight="1">
      <c r="A38" s="10">
        <v>28</v>
      </c>
      <c r="B38" s="21"/>
      <c r="C38" s="17"/>
      <c r="D38" s="17"/>
      <c r="E38" s="17"/>
      <c r="F38" s="17"/>
      <c r="G38" s="16"/>
      <c r="H38" s="30"/>
      <c r="I38" s="93" t="e">
        <f t="shared" si="4"/>
        <v>#DIV/0!</v>
      </c>
      <c r="J38" s="7"/>
      <c r="K38" s="93">
        <f t="shared" si="5"/>
        <v>0</v>
      </c>
      <c r="L38" s="31"/>
      <c r="M38" s="93">
        <f t="shared" si="6"/>
        <v>0</v>
      </c>
      <c r="N38" s="93" t="e">
        <f t="shared" si="7"/>
        <v>#DIV/0!</v>
      </c>
      <c r="O38" s="33"/>
    </row>
    <row r="39" spans="1:15" s="11" customFormat="1" ht="27" customHeight="1">
      <c r="A39" s="10">
        <v>29</v>
      </c>
      <c r="B39" s="21"/>
      <c r="C39" s="17"/>
      <c r="D39" s="17"/>
      <c r="E39" s="17"/>
      <c r="F39" s="17"/>
      <c r="G39" s="16"/>
      <c r="H39" s="30"/>
      <c r="I39" s="93" t="e">
        <f t="shared" si="4"/>
        <v>#DIV/0!</v>
      </c>
      <c r="J39" s="7"/>
      <c r="K39" s="93">
        <f t="shared" si="5"/>
        <v>0</v>
      </c>
      <c r="L39" s="31"/>
      <c r="M39" s="93">
        <f t="shared" si="6"/>
        <v>0</v>
      </c>
      <c r="N39" s="93" t="e">
        <f t="shared" si="7"/>
        <v>#DIV/0!</v>
      </c>
      <c r="O39" s="33"/>
    </row>
    <row r="40" spans="1:15" s="11" customFormat="1" ht="27" customHeight="1">
      <c r="A40" s="10">
        <v>30</v>
      </c>
      <c r="B40" s="21"/>
      <c r="C40" s="17"/>
      <c r="D40" s="17"/>
      <c r="E40" s="17"/>
      <c r="F40" s="17"/>
      <c r="G40" s="16"/>
      <c r="H40" s="30"/>
      <c r="I40" s="93" t="e">
        <f t="shared" si="4"/>
        <v>#DIV/0!</v>
      </c>
      <c r="J40" s="7"/>
      <c r="K40" s="93">
        <f t="shared" si="5"/>
        <v>0</v>
      </c>
      <c r="L40" s="31"/>
      <c r="M40" s="93">
        <f t="shared" si="6"/>
        <v>0</v>
      </c>
      <c r="N40" s="93" t="e">
        <f t="shared" si="7"/>
        <v>#DIV/0!</v>
      </c>
      <c r="O40" s="33"/>
    </row>
    <row r="41" spans="1:15" s="11" customFormat="1" ht="27" customHeight="1">
      <c r="A41" s="10">
        <v>31</v>
      </c>
      <c r="B41" s="21"/>
      <c r="C41" s="17"/>
      <c r="D41" s="17"/>
      <c r="E41" s="17"/>
      <c r="F41" s="17"/>
      <c r="G41" s="16"/>
      <c r="H41" s="30"/>
      <c r="I41" s="93" t="e">
        <f t="shared" si="4"/>
        <v>#DIV/0!</v>
      </c>
      <c r="J41" s="7"/>
      <c r="K41" s="93">
        <f t="shared" si="5"/>
        <v>0</v>
      </c>
      <c r="L41" s="31"/>
      <c r="M41" s="93">
        <f t="shared" si="6"/>
        <v>0</v>
      </c>
      <c r="N41" s="93" t="e">
        <f t="shared" si="7"/>
        <v>#DIV/0!</v>
      </c>
      <c r="O41" s="33"/>
    </row>
    <row r="42" spans="1:15" s="11" customFormat="1" ht="27" customHeight="1">
      <c r="A42" s="10">
        <v>32</v>
      </c>
      <c r="B42" s="21"/>
      <c r="C42" s="17"/>
      <c r="D42" s="17"/>
      <c r="E42" s="17"/>
      <c r="F42" s="17"/>
      <c r="G42" s="16"/>
      <c r="H42" s="30"/>
      <c r="I42" s="93" t="e">
        <f t="shared" si="4"/>
        <v>#DIV/0!</v>
      </c>
      <c r="J42" s="7"/>
      <c r="K42" s="93">
        <f t="shared" si="5"/>
        <v>0</v>
      </c>
      <c r="L42" s="31"/>
      <c r="M42" s="93">
        <f t="shared" si="6"/>
        <v>0</v>
      </c>
      <c r="N42" s="93" t="e">
        <f t="shared" si="7"/>
        <v>#DIV/0!</v>
      </c>
      <c r="O42" s="33"/>
    </row>
    <row r="43" spans="1:15" s="11" customFormat="1" ht="27" customHeight="1">
      <c r="A43" s="10">
        <v>33</v>
      </c>
      <c r="B43" s="21"/>
      <c r="C43" s="17"/>
      <c r="D43" s="17"/>
      <c r="E43" s="17"/>
      <c r="F43" s="17"/>
      <c r="G43" s="16"/>
      <c r="H43" s="30"/>
      <c r="I43" s="93" t="e">
        <f t="shared" si="4"/>
        <v>#DIV/0!</v>
      </c>
      <c r="J43" s="7"/>
      <c r="K43" s="93">
        <f t="shared" si="5"/>
        <v>0</v>
      </c>
      <c r="L43" s="31"/>
      <c r="M43" s="93">
        <f t="shared" si="6"/>
        <v>0</v>
      </c>
      <c r="N43" s="93" t="e">
        <f t="shared" si="7"/>
        <v>#DIV/0!</v>
      </c>
      <c r="O43" s="33"/>
    </row>
    <row r="44" spans="1:15" s="11" customFormat="1" ht="27" customHeight="1">
      <c r="A44" s="10">
        <v>34</v>
      </c>
      <c r="B44" s="21"/>
      <c r="C44" s="17"/>
      <c r="D44" s="17"/>
      <c r="E44" s="17"/>
      <c r="F44" s="17"/>
      <c r="G44" s="16"/>
      <c r="H44" s="30"/>
      <c r="I44" s="93" t="e">
        <f t="shared" si="4"/>
        <v>#DIV/0!</v>
      </c>
      <c r="J44" s="7"/>
      <c r="K44" s="93">
        <f t="shared" si="5"/>
        <v>0</v>
      </c>
      <c r="L44" s="31"/>
      <c r="M44" s="93">
        <f t="shared" si="6"/>
        <v>0</v>
      </c>
      <c r="N44" s="93" t="e">
        <f t="shared" si="7"/>
        <v>#DIV/0!</v>
      </c>
      <c r="O44" s="33"/>
    </row>
    <row r="45" spans="1:15" s="11" customFormat="1" ht="27" customHeight="1">
      <c r="A45" s="10">
        <v>35</v>
      </c>
      <c r="B45" s="21"/>
      <c r="C45" s="16"/>
      <c r="D45" s="16"/>
      <c r="E45" s="16"/>
      <c r="F45" s="16"/>
      <c r="G45" s="16"/>
      <c r="H45" s="30"/>
      <c r="I45" s="93" t="e">
        <f t="shared" si="4"/>
        <v>#DIV/0!</v>
      </c>
      <c r="J45" s="7"/>
      <c r="K45" s="93">
        <f t="shared" si="5"/>
        <v>0</v>
      </c>
      <c r="L45" s="31"/>
      <c r="M45" s="93">
        <f t="shared" si="6"/>
        <v>0</v>
      </c>
      <c r="N45" s="93" t="e">
        <f t="shared" si="7"/>
        <v>#DIV/0!</v>
      </c>
      <c r="O45" s="33"/>
    </row>
    <row r="46" spans="1:15" s="11" customFormat="1" ht="27" customHeight="1">
      <c r="A46" s="10">
        <v>36</v>
      </c>
      <c r="B46" s="21"/>
      <c r="C46" s="20"/>
      <c r="D46" s="20"/>
      <c r="E46" s="20"/>
      <c r="F46" s="20"/>
      <c r="G46" s="16"/>
      <c r="H46" s="30"/>
      <c r="I46" s="93" t="e">
        <f t="shared" si="4"/>
        <v>#DIV/0!</v>
      </c>
      <c r="J46" s="7"/>
      <c r="K46" s="93">
        <f t="shared" si="5"/>
        <v>0</v>
      </c>
      <c r="L46" s="31"/>
      <c r="M46" s="93">
        <f t="shared" si="6"/>
        <v>0</v>
      </c>
      <c r="N46" s="93" t="e">
        <f t="shared" si="7"/>
        <v>#DIV/0!</v>
      </c>
      <c r="O46" s="33"/>
    </row>
    <row r="47" spans="1:15" s="11" customFormat="1" ht="27" customHeight="1">
      <c r="A47" s="10">
        <v>37</v>
      </c>
      <c r="B47" s="21"/>
      <c r="C47" s="14"/>
      <c r="D47" s="14"/>
      <c r="E47" s="14"/>
      <c r="F47" s="14"/>
      <c r="G47" s="16"/>
      <c r="H47" s="30"/>
      <c r="I47" s="93" t="e">
        <f t="shared" si="4"/>
        <v>#DIV/0!</v>
      </c>
      <c r="J47" s="7"/>
      <c r="K47" s="93">
        <f t="shared" si="5"/>
        <v>0</v>
      </c>
      <c r="L47" s="31"/>
      <c r="M47" s="93">
        <f t="shared" si="6"/>
        <v>0</v>
      </c>
      <c r="N47" s="93" t="e">
        <f t="shared" si="7"/>
        <v>#DIV/0!</v>
      </c>
      <c r="O47" s="33"/>
    </row>
    <row r="48" spans="1:15" ht="16.5" thickBot="1">
      <c r="A48" s="12"/>
      <c r="B48" s="12"/>
      <c r="C48" s="12"/>
      <c r="D48" s="12"/>
      <c r="E48" s="12"/>
    </row>
    <row r="49" spans="1:16" ht="15.75" customHeight="1">
      <c r="A49" s="12"/>
      <c r="B49" s="12"/>
      <c r="C49" s="39" t="s">
        <v>30</v>
      </c>
      <c r="D49" s="38"/>
      <c r="E49" s="38"/>
      <c r="F49" s="38"/>
      <c r="G49" s="38"/>
      <c r="H49" s="37">
        <v>24.34</v>
      </c>
      <c r="I49" s="38"/>
      <c r="M49" s="2"/>
      <c r="O49" s="3"/>
      <c r="P49" s="2"/>
    </row>
    <row r="50" spans="1:16" ht="16.5" thickBot="1">
      <c r="A50" s="12"/>
      <c r="B50" s="12"/>
      <c r="C50" s="12"/>
      <c r="D50" s="12"/>
      <c r="E50" s="12"/>
      <c r="G50" s="6"/>
      <c r="M50" s="2"/>
      <c r="O50" s="3"/>
      <c r="P50" s="2"/>
    </row>
    <row r="51" spans="1:16">
      <c r="A51" s="12"/>
      <c r="B51" s="12"/>
      <c r="C51" s="39" t="s">
        <v>29</v>
      </c>
      <c r="D51" s="38"/>
      <c r="E51" s="38"/>
      <c r="F51" s="38"/>
      <c r="G51" s="38"/>
      <c r="H51" s="40">
        <v>20</v>
      </c>
      <c r="M51" s="2"/>
      <c r="O51" s="3"/>
      <c r="P51" s="2"/>
    </row>
    <row r="52" spans="1:16">
      <c r="A52" s="12"/>
      <c r="B52" s="12"/>
      <c r="C52" s="12"/>
      <c r="D52" s="12"/>
      <c r="E52" s="12"/>
    </row>
    <row r="53" spans="1:16">
      <c r="A53" s="12"/>
      <c r="B53" s="12"/>
      <c r="C53" s="12"/>
      <c r="D53" s="12"/>
      <c r="E53" s="12"/>
    </row>
    <row r="54" spans="1:16">
      <c r="A54" s="12"/>
      <c r="B54" s="12"/>
      <c r="C54" s="12"/>
      <c r="D54" s="12"/>
      <c r="E54" s="12"/>
    </row>
    <row r="55" spans="1:16">
      <c r="A55" s="12"/>
      <c r="B55" s="12"/>
      <c r="C55" s="12"/>
      <c r="D55" s="12"/>
      <c r="E55" s="12"/>
    </row>
    <row r="56" spans="1:16">
      <c r="A56" s="12"/>
      <c r="B56" s="12"/>
      <c r="C56" s="12"/>
      <c r="D56" s="12"/>
      <c r="E56" s="12"/>
    </row>
    <row r="57" spans="1:16">
      <c r="A57" s="12"/>
      <c r="B57" s="12"/>
      <c r="C57" s="12"/>
      <c r="D57" s="12"/>
      <c r="E57" s="12"/>
    </row>
    <row r="58" spans="1:16">
      <c r="A58" s="12"/>
      <c r="B58" s="12"/>
      <c r="C58" s="12"/>
      <c r="D58" s="12"/>
      <c r="E58" s="12"/>
    </row>
    <row r="59" spans="1:16">
      <c r="A59" s="12"/>
      <c r="B59" s="12"/>
      <c r="C59" s="12"/>
      <c r="D59" s="12"/>
      <c r="E59" s="12"/>
    </row>
    <row r="60" spans="1:16">
      <c r="A60" s="12"/>
      <c r="B60" s="12"/>
      <c r="C60" s="12"/>
      <c r="D60" s="12"/>
      <c r="E60" s="12"/>
    </row>
    <row r="61" spans="1:16">
      <c r="A61" s="12"/>
      <c r="B61" s="12"/>
      <c r="C61" s="12"/>
      <c r="D61" s="12"/>
      <c r="E61" s="12"/>
    </row>
    <row r="62" spans="1:16">
      <c r="A62" s="12"/>
      <c r="B62" s="12"/>
      <c r="C62" s="12"/>
      <c r="D62" s="12"/>
      <c r="E62" s="12"/>
    </row>
    <row r="63" spans="1:16">
      <c r="A63" s="12"/>
      <c r="B63" s="12"/>
      <c r="C63" s="12"/>
      <c r="D63" s="12"/>
      <c r="E63" s="12"/>
    </row>
    <row r="64" spans="1:16">
      <c r="A64" s="13"/>
      <c r="B64" s="13"/>
      <c r="C64" s="13"/>
      <c r="D64" s="13"/>
      <c r="E64" s="13"/>
    </row>
  </sheetData>
  <protectedRanges>
    <protectedRange password="CA9C" sqref="G11:G19" name="Диапазон1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zoomScale="85" zoomScaleNormal="85" workbookViewId="0">
      <selection activeCell="A3" sqref="A3:F3"/>
    </sheetView>
  </sheetViews>
  <sheetFormatPr defaultColWidth="9.140625" defaultRowHeight="15.7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9.5703125" style="45" customWidth="1"/>
    <col min="16" max="16384" width="9.140625" style="45"/>
  </cols>
  <sheetData>
    <row r="1" spans="1:16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6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6">
      <c r="A3" s="212" t="s">
        <v>166</v>
      </c>
      <c r="B3" s="212"/>
      <c r="C3" s="212"/>
      <c r="D3" s="212"/>
      <c r="E3" s="212"/>
      <c r="F3" s="213"/>
      <c r="O3" s="49"/>
    </row>
    <row r="4" spans="1:16">
      <c r="A4" s="212" t="s">
        <v>45</v>
      </c>
      <c r="B4" s="212"/>
      <c r="C4" s="212"/>
      <c r="D4" s="212"/>
      <c r="E4" s="212"/>
      <c r="F4" s="216"/>
      <c r="G4" s="50"/>
    </row>
    <row r="5" spans="1:16">
      <c r="A5" s="220" t="s">
        <v>15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6" s="92" customFormat="1" ht="15.75" customHeight="1">
      <c r="A6" s="217" t="s">
        <v>1</v>
      </c>
      <c r="B6" s="217" t="s">
        <v>10</v>
      </c>
      <c r="C6" s="217" t="s">
        <v>12</v>
      </c>
      <c r="D6" s="217" t="s">
        <v>13</v>
      </c>
      <c r="E6" s="217" t="s">
        <v>14</v>
      </c>
      <c r="F6" s="217" t="s">
        <v>2</v>
      </c>
      <c r="G6" s="217" t="s">
        <v>9</v>
      </c>
      <c r="H6" s="208" t="s">
        <v>25</v>
      </c>
      <c r="I6" s="208"/>
      <c r="J6" s="208" t="s">
        <v>11</v>
      </c>
      <c r="K6" s="208"/>
      <c r="L6" s="208" t="s">
        <v>3</v>
      </c>
      <c r="M6" s="208"/>
      <c r="N6" s="209" t="s">
        <v>16</v>
      </c>
      <c r="O6" s="221" t="s">
        <v>5</v>
      </c>
    </row>
    <row r="7" spans="1:16" s="92" customFormat="1">
      <c r="A7" s="218"/>
      <c r="B7" s="218"/>
      <c r="C7" s="218"/>
      <c r="D7" s="218"/>
      <c r="E7" s="218"/>
      <c r="F7" s="218"/>
      <c r="G7" s="218"/>
      <c r="H7" s="208"/>
      <c r="I7" s="208"/>
      <c r="J7" s="208"/>
      <c r="K7" s="208"/>
      <c r="L7" s="208"/>
      <c r="M7" s="208"/>
      <c r="N7" s="209"/>
      <c r="O7" s="222"/>
    </row>
    <row r="8" spans="1:16" s="92" customFormat="1" ht="25.5">
      <c r="A8" s="218"/>
      <c r="B8" s="218"/>
      <c r="C8" s="218"/>
      <c r="D8" s="218"/>
      <c r="E8" s="218"/>
      <c r="F8" s="218"/>
      <c r="G8" s="218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209"/>
      <c r="O8" s="222"/>
    </row>
    <row r="9" spans="1:16" s="92" customFormat="1" ht="16.5" thickBot="1">
      <c r="A9" s="219"/>
      <c r="B9" s="219"/>
      <c r="C9" s="219"/>
      <c r="D9" s="219"/>
      <c r="E9" s="219"/>
      <c r="F9" s="219"/>
      <c r="G9" s="219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222"/>
    </row>
    <row r="10" spans="1:16" s="92" customFormat="1" ht="16.5" thickBot="1">
      <c r="A10" s="214" t="s">
        <v>40</v>
      </c>
      <c r="B10" s="215"/>
      <c r="C10" s="215"/>
      <c r="D10" s="215"/>
      <c r="E10" s="215"/>
      <c r="F10" s="215"/>
      <c r="G10" s="215"/>
      <c r="H10" s="54">
        <v>39</v>
      </c>
      <c r="I10" s="86"/>
      <c r="J10" s="55">
        <v>10</v>
      </c>
      <c r="K10" s="87"/>
      <c r="L10" s="56">
        <v>41</v>
      </c>
      <c r="M10" s="88"/>
      <c r="N10" s="89"/>
      <c r="O10" s="222"/>
      <c r="P10" s="90"/>
    </row>
    <row r="11" spans="1:16" s="92" customFormat="1" ht="27" customHeight="1">
      <c r="A11" s="57">
        <v>1</v>
      </c>
      <c r="B11" s="148">
        <v>170818</v>
      </c>
      <c r="C11" s="153" t="s">
        <v>99</v>
      </c>
      <c r="D11" s="153" t="s">
        <v>100</v>
      </c>
      <c r="E11" s="153"/>
      <c r="F11" s="154" t="s">
        <v>101</v>
      </c>
      <c r="G11" s="60" t="s">
        <v>57</v>
      </c>
      <c r="H11" s="144">
        <v>56.05</v>
      </c>
      <c r="I11" s="81">
        <f t="shared" ref="I11:I20" si="0">40*$H$10/H11</f>
        <v>27.832292595896522</v>
      </c>
      <c r="J11" s="51">
        <v>4.5</v>
      </c>
      <c r="K11" s="81">
        <f t="shared" ref="K11:K20" si="1">40*J11/$J$10</f>
        <v>18</v>
      </c>
      <c r="L11" s="62">
        <v>30</v>
      </c>
      <c r="M11" s="81">
        <f t="shared" ref="M11:M20" si="2">20*L11/$L$10</f>
        <v>14.634146341463415</v>
      </c>
      <c r="N11" s="81">
        <f t="shared" ref="N11:N20" si="3">I11+K11+M11</f>
        <v>60.466438937359932</v>
      </c>
      <c r="O11" s="97" t="s">
        <v>155</v>
      </c>
    </row>
    <row r="12" spans="1:16" s="92" customFormat="1" ht="27" customHeight="1">
      <c r="A12" s="57">
        <v>2</v>
      </c>
      <c r="B12" s="148">
        <v>170821</v>
      </c>
      <c r="C12" s="153" t="s">
        <v>102</v>
      </c>
      <c r="D12" s="153" t="s">
        <v>103</v>
      </c>
      <c r="E12" s="153"/>
      <c r="F12" s="154" t="s">
        <v>101</v>
      </c>
      <c r="G12" s="60" t="s">
        <v>57</v>
      </c>
      <c r="H12" s="145">
        <v>85.58</v>
      </c>
      <c r="I12" s="81">
        <f t="shared" si="0"/>
        <v>18.228558074316428</v>
      </c>
      <c r="J12" s="51">
        <v>7</v>
      </c>
      <c r="K12" s="81">
        <f t="shared" si="1"/>
        <v>28</v>
      </c>
      <c r="L12" s="66">
        <v>8</v>
      </c>
      <c r="M12" s="81">
        <f t="shared" si="2"/>
        <v>3.9024390243902438</v>
      </c>
      <c r="N12" s="81">
        <f t="shared" si="3"/>
        <v>50.130997098706672</v>
      </c>
      <c r="O12" s="97" t="s">
        <v>155</v>
      </c>
    </row>
    <row r="13" spans="1:16" s="92" customFormat="1" ht="27" customHeight="1">
      <c r="A13" s="57">
        <v>3</v>
      </c>
      <c r="B13" s="148">
        <v>170819</v>
      </c>
      <c r="C13" s="153" t="s">
        <v>104</v>
      </c>
      <c r="D13" s="153" t="s">
        <v>47</v>
      </c>
      <c r="E13" s="153"/>
      <c r="F13" s="154" t="s">
        <v>101</v>
      </c>
      <c r="G13" s="60" t="s">
        <v>57</v>
      </c>
      <c r="H13" s="145">
        <v>43.58</v>
      </c>
      <c r="I13" s="81">
        <f t="shared" si="0"/>
        <v>35.796236805874258</v>
      </c>
      <c r="J13" s="51">
        <v>4.5</v>
      </c>
      <c r="K13" s="81">
        <f t="shared" si="1"/>
        <v>18</v>
      </c>
      <c r="L13" s="66">
        <v>38</v>
      </c>
      <c r="M13" s="81">
        <f t="shared" si="2"/>
        <v>18.536585365853657</v>
      </c>
      <c r="N13" s="81">
        <f t="shared" si="3"/>
        <v>72.332822171727912</v>
      </c>
      <c r="O13" s="97" t="s">
        <v>154</v>
      </c>
    </row>
    <row r="14" spans="1:16" s="92" customFormat="1" ht="27" customHeight="1">
      <c r="A14" s="57">
        <v>4</v>
      </c>
      <c r="B14" s="148">
        <v>170820</v>
      </c>
      <c r="C14" s="153" t="s">
        <v>105</v>
      </c>
      <c r="D14" s="153" t="s">
        <v>53</v>
      </c>
      <c r="E14" s="153"/>
      <c r="F14" s="154" t="s">
        <v>101</v>
      </c>
      <c r="G14" s="60" t="s">
        <v>57</v>
      </c>
      <c r="H14" s="145">
        <v>56</v>
      </c>
      <c r="I14" s="81">
        <f t="shared" si="0"/>
        <v>27.857142857142858</v>
      </c>
      <c r="J14" s="51">
        <v>7</v>
      </c>
      <c r="K14" s="81">
        <f t="shared" si="1"/>
        <v>28</v>
      </c>
      <c r="L14" s="66">
        <v>23</v>
      </c>
      <c r="M14" s="81">
        <f t="shared" si="2"/>
        <v>11.219512195121951</v>
      </c>
      <c r="N14" s="81">
        <f t="shared" si="3"/>
        <v>67.076655052264812</v>
      </c>
      <c r="O14" s="97" t="s">
        <v>155</v>
      </c>
    </row>
    <row r="15" spans="1:16" s="67" customFormat="1" ht="27" customHeight="1">
      <c r="A15" s="57">
        <v>5</v>
      </c>
      <c r="B15" s="148">
        <v>170817</v>
      </c>
      <c r="C15" s="153" t="s">
        <v>51</v>
      </c>
      <c r="D15" s="153" t="s">
        <v>67</v>
      </c>
      <c r="E15" s="153"/>
      <c r="F15" s="154" t="s">
        <v>101</v>
      </c>
      <c r="G15" s="60" t="s">
        <v>57</v>
      </c>
      <c r="H15" s="145">
        <v>73.599999999999994</v>
      </c>
      <c r="I15" s="81">
        <f t="shared" si="0"/>
        <v>21.195652173913047</v>
      </c>
      <c r="J15" s="51">
        <v>5.5</v>
      </c>
      <c r="K15" s="81">
        <f t="shared" si="1"/>
        <v>22</v>
      </c>
      <c r="L15" s="66">
        <v>14</v>
      </c>
      <c r="M15" s="81">
        <f t="shared" si="2"/>
        <v>6.8292682926829267</v>
      </c>
      <c r="N15" s="81">
        <f t="shared" si="3"/>
        <v>50.024920466595972</v>
      </c>
      <c r="O15" s="97" t="s">
        <v>155</v>
      </c>
    </row>
    <row r="16" spans="1:16" s="67" customFormat="1" ht="27" customHeight="1">
      <c r="A16" s="57">
        <v>6</v>
      </c>
      <c r="B16" s="148">
        <v>170815</v>
      </c>
      <c r="C16" s="153" t="s">
        <v>106</v>
      </c>
      <c r="D16" s="153" t="s">
        <v>68</v>
      </c>
      <c r="E16" s="153"/>
      <c r="F16" s="155" t="s">
        <v>107</v>
      </c>
      <c r="G16" s="60" t="s">
        <v>57</v>
      </c>
      <c r="H16" s="145">
        <v>62.36</v>
      </c>
      <c r="I16" s="81">
        <f t="shared" si="0"/>
        <v>25.016035920461835</v>
      </c>
      <c r="J16" s="51">
        <v>6.5</v>
      </c>
      <c r="K16" s="81">
        <f t="shared" si="1"/>
        <v>26</v>
      </c>
      <c r="L16" s="66">
        <v>26</v>
      </c>
      <c r="M16" s="81">
        <f t="shared" si="2"/>
        <v>12.682926829268293</v>
      </c>
      <c r="N16" s="81">
        <f t="shared" si="3"/>
        <v>63.698962749730129</v>
      </c>
      <c r="O16" s="97" t="s">
        <v>155</v>
      </c>
    </row>
    <row r="17" spans="1:15" s="67" customFormat="1" ht="27" customHeight="1">
      <c r="A17" s="57">
        <v>7</v>
      </c>
      <c r="B17" s="148">
        <v>170811</v>
      </c>
      <c r="C17" s="153" t="s">
        <v>108</v>
      </c>
      <c r="D17" s="153" t="s">
        <v>54</v>
      </c>
      <c r="E17" s="153"/>
      <c r="F17" s="155" t="s">
        <v>107</v>
      </c>
      <c r="G17" s="60" t="s">
        <v>57</v>
      </c>
      <c r="H17" s="145">
        <v>54.26</v>
      </c>
      <c r="I17" s="81">
        <f t="shared" si="0"/>
        <v>28.750460744563217</v>
      </c>
      <c r="J17" s="51">
        <v>10</v>
      </c>
      <c r="K17" s="81">
        <f t="shared" si="1"/>
        <v>40</v>
      </c>
      <c r="L17" s="66">
        <v>41</v>
      </c>
      <c r="M17" s="81">
        <f t="shared" si="2"/>
        <v>20</v>
      </c>
      <c r="N17" s="81">
        <f t="shared" si="3"/>
        <v>88.750460744563213</v>
      </c>
      <c r="O17" s="97" t="s">
        <v>156</v>
      </c>
    </row>
    <row r="18" spans="1:15" s="67" customFormat="1" ht="27" customHeight="1">
      <c r="A18" s="57">
        <v>8</v>
      </c>
      <c r="B18" s="148">
        <v>170812</v>
      </c>
      <c r="C18" s="153" t="s">
        <v>109</v>
      </c>
      <c r="D18" s="153" t="s">
        <v>52</v>
      </c>
      <c r="E18" s="153"/>
      <c r="F18" s="155" t="s">
        <v>107</v>
      </c>
      <c r="G18" s="60" t="s">
        <v>57</v>
      </c>
      <c r="H18" s="145">
        <v>63.86</v>
      </c>
      <c r="I18" s="81">
        <f t="shared" si="0"/>
        <v>24.428437206388978</v>
      </c>
      <c r="J18" s="51">
        <v>3</v>
      </c>
      <c r="K18" s="81">
        <f t="shared" si="1"/>
        <v>12</v>
      </c>
      <c r="L18" s="66">
        <v>9</v>
      </c>
      <c r="M18" s="81">
        <f t="shared" si="2"/>
        <v>4.3902439024390247</v>
      </c>
      <c r="N18" s="81">
        <f t="shared" si="3"/>
        <v>40.818681108828002</v>
      </c>
      <c r="O18" s="97" t="s">
        <v>155</v>
      </c>
    </row>
    <row r="19" spans="1:15" s="67" customFormat="1" ht="27" customHeight="1">
      <c r="A19" s="57">
        <v>9</v>
      </c>
      <c r="B19" s="148">
        <v>170807</v>
      </c>
      <c r="C19" s="153" t="s">
        <v>110</v>
      </c>
      <c r="D19" s="153" t="s">
        <v>46</v>
      </c>
      <c r="E19" s="153"/>
      <c r="F19" s="155" t="s">
        <v>107</v>
      </c>
      <c r="G19" s="60" t="s">
        <v>57</v>
      </c>
      <c r="H19" s="145">
        <v>45.12</v>
      </c>
      <c r="I19" s="81">
        <f t="shared" si="0"/>
        <v>34.574468085106382</v>
      </c>
      <c r="J19" s="72">
        <v>6</v>
      </c>
      <c r="K19" s="81">
        <f t="shared" si="1"/>
        <v>24</v>
      </c>
      <c r="L19" s="66">
        <v>20</v>
      </c>
      <c r="M19" s="81">
        <f t="shared" si="2"/>
        <v>9.7560975609756095</v>
      </c>
      <c r="N19" s="81">
        <f t="shared" si="3"/>
        <v>68.330565646081993</v>
      </c>
      <c r="O19" s="97" t="s">
        <v>154</v>
      </c>
    </row>
    <row r="20" spans="1:15" s="67" customFormat="1" ht="27" customHeight="1">
      <c r="A20" s="57"/>
      <c r="B20" s="148">
        <v>170809</v>
      </c>
      <c r="C20" s="153" t="s">
        <v>111</v>
      </c>
      <c r="D20" s="153" t="s">
        <v>69</v>
      </c>
      <c r="E20" s="153"/>
      <c r="F20" s="155" t="s">
        <v>107</v>
      </c>
      <c r="G20" s="60" t="s">
        <v>57</v>
      </c>
      <c r="H20" s="145">
        <v>57.76</v>
      </c>
      <c r="I20" s="81">
        <f t="shared" si="0"/>
        <v>27.008310249307481</v>
      </c>
      <c r="J20" s="51">
        <v>7</v>
      </c>
      <c r="K20" s="81">
        <f t="shared" si="1"/>
        <v>28</v>
      </c>
      <c r="L20" s="66">
        <v>13</v>
      </c>
      <c r="M20" s="81">
        <f t="shared" si="2"/>
        <v>6.3414634146341466</v>
      </c>
      <c r="N20" s="81">
        <f t="shared" si="3"/>
        <v>61.349773663941633</v>
      </c>
      <c r="O20" s="97" t="s">
        <v>155</v>
      </c>
    </row>
    <row r="21" spans="1:15" s="67" customFormat="1" ht="27" customHeight="1">
      <c r="A21" s="57">
        <v>11</v>
      </c>
      <c r="B21" s="148">
        <v>170708</v>
      </c>
      <c r="C21" s="153" t="s">
        <v>112</v>
      </c>
      <c r="D21" s="153" t="s">
        <v>50</v>
      </c>
      <c r="E21" s="153"/>
      <c r="F21" s="155" t="s">
        <v>113</v>
      </c>
      <c r="G21" s="60" t="s">
        <v>57</v>
      </c>
      <c r="H21" s="145">
        <v>39</v>
      </c>
      <c r="I21" s="81">
        <f t="shared" ref="I21:I86" si="4">40*$H$10/H21</f>
        <v>40</v>
      </c>
      <c r="J21" s="51">
        <v>3</v>
      </c>
      <c r="K21" s="81">
        <f t="shared" ref="K21:K86" si="5">40*J21/$J$10</f>
        <v>12</v>
      </c>
      <c r="L21" s="66">
        <v>21</v>
      </c>
      <c r="M21" s="81">
        <f t="shared" ref="M21:M86" si="6">20*L21/$L$10</f>
        <v>10.24390243902439</v>
      </c>
      <c r="N21" s="81">
        <f t="shared" ref="N21:N86" si="7">I21+K21+M21</f>
        <v>62.243902439024389</v>
      </c>
      <c r="O21" s="97" t="s">
        <v>155</v>
      </c>
    </row>
    <row r="22" spans="1:15" s="67" customFormat="1" ht="27" customHeight="1">
      <c r="A22" s="57">
        <v>12</v>
      </c>
      <c r="B22" s="148">
        <v>170704</v>
      </c>
      <c r="C22" s="156" t="s">
        <v>114</v>
      </c>
      <c r="D22" s="156" t="s">
        <v>55</v>
      </c>
      <c r="E22" s="156"/>
      <c r="F22" s="155" t="s">
        <v>113</v>
      </c>
      <c r="G22" s="60" t="s">
        <v>57</v>
      </c>
      <c r="H22" s="145">
        <v>51.28</v>
      </c>
      <c r="I22" s="81">
        <f t="shared" si="4"/>
        <v>30.421216848673946</v>
      </c>
      <c r="J22" s="51">
        <v>6.5</v>
      </c>
      <c r="K22" s="81">
        <f t="shared" si="5"/>
        <v>26</v>
      </c>
      <c r="L22" s="66">
        <v>17</v>
      </c>
      <c r="M22" s="81">
        <f t="shared" si="6"/>
        <v>8.2926829268292686</v>
      </c>
      <c r="N22" s="81">
        <f t="shared" si="7"/>
        <v>64.713899775503222</v>
      </c>
      <c r="O22" s="97" t="s">
        <v>155</v>
      </c>
    </row>
    <row r="23" spans="1:15" s="67" customFormat="1" ht="27" customHeight="1">
      <c r="A23" s="57">
        <v>13</v>
      </c>
      <c r="B23" s="148">
        <v>170703</v>
      </c>
      <c r="C23" s="156" t="s">
        <v>115</v>
      </c>
      <c r="D23" s="156" t="s">
        <v>116</v>
      </c>
      <c r="E23" s="156"/>
      <c r="F23" s="155" t="s">
        <v>113</v>
      </c>
      <c r="G23" s="60" t="s">
        <v>57</v>
      </c>
      <c r="H23" s="145">
        <v>48.71</v>
      </c>
      <c r="I23" s="81">
        <f t="shared" si="4"/>
        <v>32.02627797166906</v>
      </c>
      <c r="J23" s="51">
        <v>5.5</v>
      </c>
      <c r="K23" s="81">
        <f t="shared" si="5"/>
        <v>22</v>
      </c>
      <c r="L23" s="66">
        <v>13</v>
      </c>
      <c r="M23" s="81">
        <f t="shared" si="6"/>
        <v>6.3414634146341466</v>
      </c>
      <c r="N23" s="81">
        <f t="shared" si="7"/>
        <v>60.367741386303209</v>
      </c>
      <c r="O23" s="97" t="s">
        <v>155</v>
      </c>
    </row>
    <row r="24" spans="1:15" s="67" customFormat="1" ht="27" customHeight="1">
      <c r="A24" s="57">
        <v>14</v>
      </c>
      <c r="B24" s="148">
        <v>170711</v>
      </c>
      <c r="C24" s="156" t="s">
        <v>158</v>
      </c>
      <c r="D24" s="156" t="s">
        <v>47</v>
      </c>
      <c r="E24" s="156"/>
      <c r="F24" s="155" t="s">
        <v>113</v>
      </c>
      <c r="G24" s="60" t="s">
        <v>57</v>
      </c>
      <c r="H24" s="145">
        <v>86.58</v>
      </c>
      <c r="I24" s="81">
        <f t="shared" si="4"/>
        <v>18.018018018018019</v>
      </c>
      <c r="J24" s="51">
        <v>3</v>
      </c>
      <c r="K24" s="81">
        <f t="shared" si="5"/>
        <v>12</v>
      </c>
      <c r="L24" s="66">
        <v>10</v>
      </c>
      <c r="M24" s="81">
        <f t="shared" si="6"/>
        <v>4.8780487804878048</v>
      </c>
      <c r="N24" s="81">
        <f t="shared" si="7"/>
        <v>34.896066798505821</v>
      </c>
      <c r="O24" s="97" t="s">
        <v>155</v>
      </c>
    </row>
    <row r="25" spans="1:15" s="67" customFormat="1" ht="27" customHeight="1">
      <c r="A25" s="57">
        <v>15</v>
      </c>
      <c r="B25" s="148">
        <v>170712</v>
      </c>
      <c r="C25" s="156" t="s">
        <v>159</v>
      </c>
      <c r="D25" s="156" t="s">
        <v>160</v>
      </c>
      <c r="E25" s="156"/>
      <c r="F25" s="155" t="s">
        <v>113</v>
      </c>
      <c r="G25" s="60" t="s">
        <v>57</v>
      </c>
      <c r="H25" s="145">
        <v>87.14</v>
      </c>
      <c r="I25" s="81">
        <f t="shared" si="4"/>
        <v>17.90222630250172</v>
      </c>
      <c r="J25" s="51">
        <v>3</v>
      </c>
      <c r="K25" s="81">
        <f t="shared" si="5"/>
        <v>12</v>
      </c>
      <c r="L25" s="66">
        <v>9</v>
      </c>
      <c r="M25" s="81">
        <f t="shared" si="6"/>
        <v>4.3902439024390247</v>
      </c>
      <c r="N25" s="81">
        <f t="shared" si="7"/>
        <v>34.292470204940741</v>
      </c>
      <c r="O25" s="97" t="s">
        <v>155</v>
      </c>
    </row>
    <row r="26" spans="1:15" s="67" customFormat="1" ht="27" customHeight="1">
      <c r="A26" s="57">
        <v>16</v>
      </c>
      <c r="B26" s="148"/>
      <c r="C26" s="151"/>
      <c r="D26" s="151"/>
      <c r="E26" s="151"/>
      <c r="F26" s="155"/>
      <c r="G26" s="147"/>
      <c r="H26" s="145"/>
      <c r="I26" s="81" t="e">
        <f t="shared" si="4"/>
        <v>#DIV/0!</v>
      </c>
      <c r="J26" s="51"/>
      <c r="K26" s="81">
        <f t="shared" si="5"/>
        <v>0</v>
      </c>
      <c r="L26" s="66"/>
      <c r="M26" s="81">
        <f t="shared" si="6"/>
        <v>0</v>
      </c>
      <c r="N26" s="81" t="e">
        <f t="shared" si="7"/>
        <v>#DIV/0!</v>
      </c>
      <c r="O26" s="63"/>
    </row>
    <row r="27" spans="1:15" s="67" customFormat="1" ht="27" customHeight="1">
      <c r="A27" s="57">
        <v>17</v>
      </c>
      <c r="B27" s="148"/>
      <c r="C27" s="156"/>
      <c r="D27" s="156"/>
      <c r="E27" s="156"/>
      <c r="F27" s="155"/>
      <c r="G27" s="147"/>
      <c r="H27" s="145"/>
      <c r="I27" s="81" t="e">
        <f t="shared" si="4"/>
        <v>#DIV/0!</v>
      </c>
      <c r="J27" s="51"/>
      <c r="K27" s="81">
        <f t="shared" si="5"/>
        <v>0</v>
      </c>
      <c r="L27" s="66"/>
      <c r="M27" s="81">
        <f t="shared" si="6"/>
        <v>0</v>
      </c>
      <c r="N27" s="81" t="e">
        <f t="shared" si="7"/>
        <v>#DIV/0!</v>
      </c>
      <c r="O27" s="63"/>
    </row>
    <row r="28" spans="1:15" s="67" customFormat="1" ht="27" customHeight="1">
      <c r="A28" s="57">
        <v>18</v>
      </c>
      <c r="B28" s="148"/>
      <c r="C28" s="153"/>
      <c r="D28" s="153"/>
      <c r="E28" s="153"/>
      <c r="F28" s="153"/>
      <c r="G28" s="147"/>
      <c r="H28" s="145"/>
      <c r="I28" s="81" t="e">
        <f>40*$H$10/H28</f>
        <v>#DIV/0!</v>
      </c>
      <c r="J28" s="51"/>
      <c r="K28" s="81">
        <f t="shared" si="5"/>
        <v>0</v>
      </c>
      <c r="L28" s="66"/>
      <c r="M28" s="81">
        <f t="shared" si="6"/>
        <v>0</v>
      </c>
      <c r="N28" s="81" t="e">
        <f t="shared" si="7"/>
        <v>#DIV/0!</v>
      </c>
      <c r="O28" s="63"/>
    </row>
    <row r="29" spans="1:15" s="67" customFormat="1" ht="27" customHeight="1">
      <c r="A29" s="57">
        <v>19</v>
      </c>
      <c r="B29" s="148"/>
      <c r="C29" s="153"/>
      <c r="D29" s="153"/>
      <c r="E29" s="153"/>
      <c r="F29" s="153"/>
      <c r="G29" s="147"/>
      <c r="H29" s="145"/>
      <c r="I29" s="81" t="e">
        <f t="shared" si="4"/>
        <v>#DIV/0!</v>
      </c>
      <c r="J29" s="51"/>
      <c r="K29" s="81">
        <f t="shared" si="5"/>
        <v>0</v>
      </c>
      <c r="L29" s="66"/>
      <c r="M29" s="81">
        <f t="shared" si="6"/>
        <v>0</v>
      </c>
      <c r="N29" s="81" t="e">
        <f t="shared" si="7"/>
        <v>#DIV/0!</v>
      </c>
      <c r="O29" s="63"/>
    </row>
    <row r="30" spans="1:15" s="67" customFormat="1" ht="27" customHeight="1">
      <c r="A30" s="57">
        <v>20</v>
      </c>
      <c r="B30" s="148"/>
      <c r="C30" s="153"/>
      <c r="D30" s="153"/>
      <c r="E30" s="153"/>
      <c r="F30" s="153"/>
      <c r="G30" s="147"/>
      <c r="H30" s="145"/>
      <c r="I30" s="81" t="e">
        <f t="shared" si="4"/>
        <v>#DIV/0!</v>
      </c>
      <c r="J30" s="51"/>
      <c r="K30" s="81">
        <f t="shared" si="5"/>
        <v>0</v>
      </c>
      <c r="L30" s="66"/>
      <c r="M30" s="81">
        <f t="shared" si="6"/>
        <v>0</v>
      </c>
      <c r="N30" s="81" t="e">
        <f t="shared" si="7"/>
        <v>#DIV/0!</v>
      </c>
      <c r="O30" s="63"/>
    </row>
    <row r="31" spans="1:15" s="67" customFormat="1" ht="27" customHeight="1">
      <c r="A31" s="57">
        <v>21</v>
      </c>
      <c r="B31" s="148"/>
      <c r="C31" s="151"/>
      <c r="D31" s="151"/>
      <c r="E31" s="151"/>
      <c r="F31" s="153"/>
      <c r="G31" s="147"/>
      <c r="H31" s="145"/>
      <c r="I31" s="81" t="e">
        <f t="shared" si="4"/>
        <v>#DIV/0!</v>
      </c>
      <c r="J31" s="51"/>
      <c r="K31" s="81">
        <f t="shared" si="5"/>
        <v>0</v>
      </c>
      <c r="L31" s="66"/>
      <c r="M31" s="81">
        <f t="shared" si="6"/>
        <v>0</v>
      </c>
      <c r="N31" s="81" t="e">
        <f t="shared" si="7"/>
        <v>#DIV/0!</v>
      </c>
      <c r="O31" s="63"/>
    </row>
    <row r="32" spans="1:15" s="67" customFormat="1" ht="27" customHeight="1">
      <c r="A32" s="57">
        <v>22</v>
      </c>
      <c r="B32" s="148"/>
      <c r="C32" s="151"/>
      <c r="D32" s="151"/>
      <c r="E32" s="151"/>
      <c r="F32" s="153"/>
      <c r="G32" s="147"/>
      <c r="H32" s="145"/>
      <c r="I32" s="81" t="e">
        <f t="shared" si="4"/>
        <v>#DIV/0!</v>
      </c>
      <c r="J32" s="51"/>
      <c r="K32" s="81">
        <f t="shared" si="5"/>
        <v>0</v>
      </c>
      <c r="L32" s="66"/>
      <c r="M32" s="81">
        <f t="shared" si="6"/>
        <v>0</v>
      </c>
      <c r="N32" s="81" t="e">
        <f t="shared" si="7"/>
        <v>#DIV/0!</v>
      </c>
      <c r="O32" s="63"/>
    </row>
    <row r="33" spans="1:15" s="67" customFormat="1" ht="27" customHeight="1">
      <c r="A33" s="57">
        <v>23</v>
      </c>
      <c r="B33" s="148"/>
      <c r="C33" s="152"/>
      <c r="D33" s="152"/>
      <c r="E33" s="152"/>
      <c r="F33" s="153"/>
      <c r="G33" s="147"/>
      <c r="H33" s="145"/>
      <c r="I33" s="81" t="e">
        <f t="shared" si="4"/>
        <v>#DIV/0!</v>
      </c>
      <c r="J33" s="51"/>
      <c r="K33" s="81">
        <f t="shared" si="5"/>
        <v>0</v>
      </c>
      <c r="L33" s="66"/>
      <c r="M33" s="81">
        <f t="shared" si="6"/>
        <v>0</v>
      </c>
      <c r="N33" s="81" t="e">
        <f t="shared" si="7"/>
        <v>#DIV/0!</v>
      </c>
      <c r="O33" s="63"/>
    </row>
    <row r="34" spans="1:15" s="67" customFormat="1" ht="27" customHeight="1">
      <c r="A34" s="57">
        <v>24</v>
      </c>
      <c r="B34" s="148"/>
      <c r="C34" s="152"/>
      <c r="D34" s="152"/>
      <c r="E34" s="152"/>
      <c r="F34" s="153"/>
      <c r="G34" s="147"/>
      <c r="H34" s="145"/>
      <c r="I34" s="81" t="e">
        <f>40*$H$10/H34</f>
        <v>#DIV/0!</v>
      </c>
      <c r="J34" s="51"/>
      <c r="K34" s="81">
        <f t="shared" si="5"/>
        <v>0</v>
      </c>
      <c r="L34" s="66"/>
      <c r="M34" s="81">
        <f t="shared" si="6"/>
        <v>0</v>
      </c>
      <c r="N34" s="81" t="e">
        <f t="shared" si="7"/>
        <v>#DIV/0!</v>
      </c>
      <c r="O34" s="63"/>
    </row>
    <row r="35" spans="1:15" s="67" customFormat="1" ht="27" customHeight="1">
      <c r="A35" s="57">
        <v>25</v>
      </c>
      <c r="B35" s="148"/>
      <c r="C35" s="157"/>
      <c r="D35" s="157"/>
      <c r="E35" s="157"/>
      <c r="F35" s="157"/>
      <c r="G35" s="147"/>
      <c r="H35" s="145"/>
      <c r="I35" s="81" t="e">
        <f t="shared" si="4"/>
        <v>#DIV/0!</v>
      </c>
      <c r="J35" s="51"/>
      <c r="K35" s="81">
        <f t="shared" si="5"/>
        <v>0</v>
      </c>
      <c r="L35" s="66"/>
      <c r="M35" s="81">
        <f t="shared" si="6"/>
        <v>0</v>
      </c>
      <c r="N35" s="81" t="e">
        <f t="shared" si="7"/>
        <v>#DIV/0!</v>
      </c>
      <c r="O35" s="63"/>
    </row>
    <row r="36" spans="1:15" s="67" customFormat="1" ht="27" customHeight="1">
      <c r="A36" s="57">
        <v>26</v>
      </c>
      <c r="B36" s="148"/>
      <c r="C36" s="157"/>
      <c r="D36" s="157"/>
      <c r="E36" s="157"/>
      <c r="F36" s="157"/>
      <c r="G36" s="147"/>
      <c r="H36" s="145"/>
      <c r="I36" s="81" t="e">
        <f t="shared" si="4"/>
        <v>#DIV/0!</v>
      </c>
      <c r="J36" s="51"/>
      <c r="K36" s="81">
        <f t="shared" si="5"/>
        <v>0</v>
      </c>
      <c r="L36" s="66"/>
      <c r="M36" s="81">
        <f t="shared" si="6"/>
        <v>0</v>
      </c>
      <c r="N36" s="81" t="e">
        <f t="shared" si="7"/>
        <v>#DIV/0!</v>
      </c>
      <c r="O36" s="63"/>
    </row>
    <row r="37" spans="1:15" s="67" customFormat="1" ht="27" customHeight="1">
      <c r="A37" s="57">
        <v>27</v>
      </c>
      <c r="B37" s="148"/>
      <c r="C37" s="151"/>
      <c r="D37" s="151"/>
      <c r="E37" s="151"/>
      <c r="F37" s="151"/>
      <c r="G37" s="147"/>
      <c r="H37" s="145"/>
      <c r="I37" s="81" t="e">
        <f t="shared" si="4"/>
        <v>#DIV/0!</v>
      </c>
      <c r="J37" s="51"/>
      <c r="K37" s="81">
        <f t="shared" si="5"/>
        <v>0</v>
      </c>
      <c r="L37" s="66"/>
      <c r="M37" s="81">
        <f t="shared" si="6"/>
        <v>0</v>
      </c>
      <c r="N37" s="81" t="e">
        <f t="shared" si="7"/>
        <v>#DIV/0!</v>
      </c>
      <c r="O37" s="63"/>
    </row>
    <row r="38" spans="1:15" s="67" customFormat="1" ht="27" customHeight="1">
      <c r="A38" s="57">
        <v>28</v>
      </c>
      <c r="B38" s="148"/>
      <c r="C38" s="158"/>
      <c r="D38" s="158"/>
      <c r="E38" s="158"/>
      <c r="F38" s="151"/>
      <c r="G38" s="147"/>
      <c r="H38" s="145"/>
      <c r="I38" s="81" t="e">
        <f t="shared" si="4"/>
        <v>#DIV/0!</v>
      </c>
      <c r="J38" s="51"/>
      <c r="K38" s="81">
        <f t="shared" si="5"/>
        <v>0</v>
      </c>
      <c r="L38" s="66"/>
      <c r="M38" s="81">
        <f t="shared" si="6"/>
        <v>0</v>
      </c>
      <c r="N38" s="81" t="e">
        <f t="shared" si="7"/>
        <v>#DIV/0!</v>
      </c>
      <c r="O38" s="63"/>
    </row>
    <row r="39" spans="1:15" s="67" customFormat="1" ht="27" customHeight="1">
      <c r="A39" s="57">
        <v>29</v>
      </c>
      <c r="B39" s="148"/>
      <c r="C39" s="158"/>
      <c r="D39" s="158"/>
      <c r="E39" s="158"/>
      <c r="F39" s="151"/>
      <c r="G39" s="147"/>
      <c r="H39" s="145"/>
      <c r="I39" s="81" t="e">
        <f t="shared" si="4"/>
        <v>#DIV/0!</v>
      </c>
      <c r="J39" s="51"/>
      <c r="K39" s="81">
        <f t="shared" si="5"/>
        <v>0</v>
      </c>
      <c r="L39" s="66"/>
      <c r="M39" s="81">
        <f t="shared" si="6"/>
        <v>0</v>
      </c>
      <c r="N39" s="81" t="e">
        <f t="shared" si="7"/>
        <v>#DIV/0!</v>
      </c>
      <c r="O39" s="63"/>
    </row>
    <row r="40" spans="1:15" s="67" customFormat="1" ht="27" customHeight="1">
      <c r="A40" s="57">
        <v>30</v>
      </c>
      <c r="B40" s="148"/>
      <c r="C40" s="158"/>
      <c r="D40" s="158"/>
      <c r="E40" s="158"/>
      <c r="F40" s="151"/>
      <c r="G40" s="147"/>
      <c r="H40" s="145"/>
      <c r="I40" s="81" t="e">
        <f t="shared" si="4"/>
        <v>#DIV/0!</v>
      </c>
      <c r="J40" s="51"/>
      <c r="K40" s="81">
        <f t="shared" si="5"/>
        <v>0</v>
      </c>
      <c r="L40" s="66"/>
      <c r="M40" s="81">
        <f t="shared" si="6"/>
        <v>0</v>
      </c>
      <c r="N40" s="81" t="e">
        <f t="shared" si="7"/>
        <v>#DIV/0!</v>
      </c>
      <c r="O40" s="63"/>
    </row>
    <row r="41" spans="1:15" s="67" customFormat="1" ht="27" customHeight="1">
      <c r="A41" s="57">
        <v>31</v>
      </c>
      <c r="B41" s="148"/>
      <c r="C41" s="158"/>
      <c r="D41" s="158"/>
      <c r="E41" s="158"/>
      <c r="F41" s="151"/>
      <c r="G41" s="147"/>
      <c r="H41" s="145"/>
      <c r="I41" s="81" t="e">
        <f t="shared" si="4"/>
        <v>#DIV/0!</v>
      </c>
      <c r="J41" s="51"/>
      <c r="K41" s="81">
        <f t="shared" si="5"/>
        <v>0</v>
      </c>
      <c r="L41" s="66"/>
      <c r="M41" s="81">
        <f t="shared" si="6"/>
        <v>0</v>
      </c>
      <c r="N41" s="81" t="e">
        <f t="shared" si="7"/>
        <v>#DIV/0!</v>
      </c>
      <c r="O41" s="63"/>
    </row>
    <row r="42" spans="1:15" s="67" customFormat="1" ht="27" customHeight="1">
      <c r="A42" s="57">
        <v>32</v>
      </c>
      <c r="B42" s="148"/>
      <c r="C42" s="158"/>
      <c r="D42" s="158"/>
      <c r="E42" s="158"/>
      <c r="F42" s="151"/>
      <c r="G42" s="147"/>
      <c r="H42" s="145"/>
      <c r="I42" s="81" t="e">
        <f t="shared" si="4"/>
        <v>#DIV/0!</v>
      </c>
      <c r="J42" s="51"/>
      <c r="K42" s="81">
        <f t="shared" si="5"/>
        <v>0</v>
      </c>
      <c r="L42" s="66"/>
      <c r="M42" s="81">
        <f t="shared" si="6"/>
        <v>0</v>
      </c>
      <c r="N42" s="81" t="e">
        <f t="shared" si="7"/>
        <v>#DIV/0!</v>
      </c>
      <c r="O42" s="63"/>
    </row>
    <row r="43" spans="1:15" s="67" customFormat="1" ht="27" customHeight="1">
      <c r="A43" s="57">
        <v>33</v>
      </c>
      <c r="B43" s="148"/>
      <c r="C43" s="158"/>
      <c r="D43" s="158"/>
      <c r="E43" s="158"/>
      <c r="F43" s="151"/>
      <c r="G43" s="147"/>
      <c r="H43" s="145"/>
      <c r="I43" s="81" t="e">
        <f t="shared" si="4"/>
        <v>#DIV/0!</v>
      </c>
      <c r="J43" s="51"/>
      <c r="K43" s="81">
        <f t="shared" si="5"/>
        <v>0</v>
      </c>
      <c r="L43" s="66"/>
      <c r="M43" s="81">
        <f t="shared" si="6"/>
        <v>0</v>
      </c>
      <c r="N43" s="81" t="e">
        <f t="shared" si="7"/>
        <v>#DIV/0!</v>
      </c>
      <c r="O43" s="63"/>
    </row>
    <row r="44" spans="1:15" s="67" customFormat="1" ht="27" customHeight="1">
      <c r="A44" s="113">
        <v>34</v>
      </c>
      <c r="B44" s="149"/>
      <c r="C44" s="158"/>
      <c r="D44" s="158"/>
      <c r="E44" s="158"/>
      <c r="F44" s="151"/>
      <c r="G44" s="147"/>
      <c r="H44" s="146"/>
      <c r="I44" s="115" t="e">
        <f t="shared" si="4"/>
        <v>#DIV/0!</v>
      </c>
      <c r="J44" s="53"/>
      <c r="K44" s="115">
        <f t="shared" si="5"/>
        <v>0</v>
      </c>
      <c r="L44" s="116"/>
      <c r="M44" s="115">
        <f t="shared" si="6"/>
        <v>0</v>
      </c>
      <c r="N44" s="115" t="e">
        <f t="shared" si="7"/>
        <v>#DIV/0!</v>
      </c>
      <c r="O44" s="117"/>
    </row>
    <row r="45" spans="1:15" s="125" customFormat="1" ht="27" customHeight="1">
      <c r="A45" s="57"/>
      <c r="B45" s="148"/>
      <c r="C45" s="158"/>
      <c r="D45" s="158"/>
      <c r="E45" s="158"/>
      <c r="F45" s="151"/>
      <c r="G45" s="147"/>
      <c r="H45" s="145"/>
      <c r="I45" s="115" t="e">
        <f t="shared" si="4"/>
        <v>#DIV/0!</v>
      </c>
      <c r="J45" s="51"/>
      <c r="K45" s="115">
        <f t="shared" si="5"/>
        <v>0</v>
      </c>
      <c r="L45" s="66"/>
      <c r="M45" s="115">
        <f t="shared" si="6"/>
        <v>0</v>
      </c>
      <c r="N45" s="115" t="e">
        <f t="shared" si="7"/>
        <v>#DIV/0!</v>
      </c>
      <c r="O45" s="63"/>
    </row>
    <row r="46" spans="1:15" s="125" customFormat="1" ht="27" customHeight="1">
      <c r="A46" s="57"/>
      <c r="B46" s="148"/>
      <c r="C46" s="158"/>
      <c r="D46" s="158"/>
      <c r="E46" s="158"/>
      <c r="F46" s="151"/>
      <c r="G46" s="147"/>
      <c r="H46" s="145"/>
      <c r="I46" s="115" t="e">
        <f t="shared" si="4"/>
        <v>#DIV/0!</v>
      </c>
      <c r="J46" s="51"/>
      <c r="K46" s="115">
        <f t="shared" si="5"/>
        <v>0</v>
      </c>
      <c r="L46" s="66"/>
      <c r="M46" s="115">
        <f t="shared" si="6"/>
        <v>0</v>
      </c>
      <c r="N46" s="115" t="e">
        <f t="shared" si="7"/>
        <v>#DIV/0!</v>
      </c>
      <c r="O46" s="63"/>
    </row>
    <row r="47" spans="1:15" s="125" customFormat="1" ht="27" customHeight="1">
      <c r="A47" s="57"/>
      <c r="B47" s="148"/>
      <c r="C47" s="158"/>
      <c r="D47" s="158"/>
      <c r="E47" s="158"/>
      <c r="F47" s="151"/>
      <c r="G47" s="147"/>
      <c r="H47" s="145"/>
      <c r="I47" s="115" t="e">
        <f t="shared" si="4"/>
        <v>#DIV/0!</v>
      </c>
      <c r="J47" s="51"/>
      <c r="K47" s="115">
        <f t="shared" si="5"/>
        <v>0</v>
      </c>
      <c r="L47" s="66"/>
      <c r="M47" s="115">
        <f t="shared" si="6"/>
        <v>0</v>
      </c>
      <c r="N47" s="115" t="e">
        <f t="shared" si="7"/>
        <v>#DIV/0!</v>
      </c>
      <c r="O47" s="63"/>
    </row>
    <row r="48" spans="1:15" s="125" customFormat="1" ht="27" customHeight="1">
      <c r="A48" s="57"/>
      <c r="B48" s="148"/>
      <c r="C48" s="158"/>
      <c r="D48" s="158"/>
      <c r="E48" s="158"/>
      <c r="F48" s="151"/>
      <c r="G48" s="147"/>
      <c r="H48" s="145"/>
      <c r="I48" s="115" t="e">
        <f t="shared" si="4"/>
        <v>#DIV/0!</v>
      </c>
      <c r="J48" s="51"/>
      <c r="K48" s="115">
        <f t="shared" si="5"/>
        <v>0</v>
      </c>
      <c r="L48" s="66"/>
      <c r="M48" s="115">
        <f t="shared" si="6"/>
        <v>0</v>
      </c>
      <c r="N48" s="115" t="e">
        <f t="shared" si="7"/>
        <v>#DIV/0!</v>
      </c>
      <c r="O48" s="63"/>
    </row>
    <row r="49" spans="1:15" s="125" customFormat="1" ht="27" customHeight="1">
      <c r="A49" s="57"/>
      <c r="B49" s="148"/>
      <c r="C49" s="158"/>
      <c r="D49" s="158"/>
      <c r="E49" s="158"/>
      <c r="F49" s="151"/>
      <c r="G49" s="147"/>
      <c r="H49" s="145"/>
      <c r="I49" s="115" t="e">
        <f t="shared" si="4"/>
        <v>#DIV/0!</v>
      </c>
      <c r="J49" s="51"/>
      <c r="K49" s="115">
        <f t="shared" si="5"/>
        <v>0</v>
      </c>
      <c r="L49" s="66"/>
      <c r="M49" s="115">
        <f t="shared" si="6"/>
        <v>0</v>
      </c>
      <c r="N49" s="115" t="e">
        <f t="shared" si="7"/>
        <v>#DIV/0!</v>
      </c>
      <c r="O49" s="63"/>
    </row>
    <row r="50" spans="1:15" s="125" customFormat="1" ht="27" customHeight="1">
      <c r="A50" s="57"/>
      <c r="B50" s="148"/>
      <c r="C50" s="158"/>
      <c r="D50" s="158"/>
      <c r="E50" s="158"/>
      <c r="F50" s="151"/>
      <c r="G50" s="147"/>
      <c r="H50" s="145"/>
      <c r="I50" s="115" t="e">
        <f t="shared" si="4"/>
        <v>#DIV/0!</v>
      </c>
      <c r="J50" s="51"/>
      <c r="K50" s="115">
        <f t="shared" si="5"/>
        <v>0</v>
      </c>
      <c r="L50" s="66"/>
      <c r="M50" s="115">
        <f t="shared" si="6"/>
        <v>0</v>
      </c>
      <c r="N50" s="115" t="e">
        <f t="shared" si="7"/>
        <v>#DIV/0!</v>
      </c>
      <c r="O50" s="63"/>
    </row>
    <row r="51" spans="1:15" s="125" customFormat="1" ht="27" customHeight="1">
      <c r="A51" s="57"/>
      <c r="B51" s="148"/>
      <c r="C51" s="158"/>
      <c r="D51" s="158"/>
      <c r="E51" s="158"/>
      <c r="F51" s="151"/>
      <c r="G51" s="147"/>
      <c r="H51" s="145"/>
      <c r="I51" s="115" t="e">
        <f t="shared" si="4"/>
        <v>#DIV/0!</v>
      </c>
      <c r="J51" s="51"/>
      <c r="K51" s="115">
        <f t="shared" si="5"/>
        <v>0</v>
      </c>
      <c r="L51" s="66"/>
      <c r="M51" s="115">
        <f t="shared" si="6"/>
        <v>0</v>
      </c>
      <c r="N51" s="115" t="e">
        <f t="shared" si="7"/>
        <v>#DIV/0!</v>
      </c>
      <c r="O51" s="63"/>
    </row>
    <row r="52" spans="1:15" s="125" customFormat="1" ht="27" customHeight="1">
      <c r="A52" s="57"/>
      <c r="B52" s="148"/>
      <c r="C52" s="158"/>
      <c r="D52" s="158"/>
      <c r="E52" s="158"/>
      <c r="F52" s="151"/>
      <c r="G52" s="147"/>
      <c r="H52" s="145"/>
      <c r="I52" s="115" t="e">
        <f t="shared" si="4"/>
        <v>#DIV/0!</v>
      </c>
      <c r="J52" s="51"/>
      <c r="K52" s="115">
        <f t="shared" si="5"/>
        <v>0</v>
      </c>
      <c r="L52" s="66"/>
      <c r="M52" s="115">
        <f t="shared" si="6"/>
        <v>0</v>
      </c>
      <c r="N52" s="115" t="e">
        <f t="shared" si="7"/>
        <v>#DIV/0!</v>
      </c>
      <c r="O52" s="63"/>
    </row>
    <row r="53" spans="1:15" s="125" customFormat="1" ht="27" customHeight="1">
      <c r="A53" s="57"/>
      <c r="B53" s="148"/>
      <c r="C53" s="158"/>
      <c r="D53" s="158"/>
      <c r="E53" s="158"/>
      <c r="F53" s="151"/>
      <c r="G53" s="147"/>
      <c r="H53" s="145"/>
      <c r="I53" s="115" t="e">
        <f t="shared" si="4"/>
        <v>#DIV/0!</v>
      </c>
      <c r="J53" s="51"/>
      <c r="K53" s="115">
        <f t="shared" si="5"/>
        <v>0</v>
      </c>
      <c r="L53" s="66"/>
      <c r="M53" s="115">
        <f t="shared" si="6"/>
        <v>0</v>
      </c>
      <c r="N53" s="115" t="e">
        <f t="shared" si="7"/>
        <v>#DIV/0!</v>
      </c>
      <c r="O53" s="63"/>
    </row>
    <row r="54" spans="1:15" s="125" customFormat="1" ht="27" customHeight="1">
      <c r="A54" s="57"/>
      <c r="B54" s="148"/>
      <c r="C54" s="158"/>
      <c r="D54" s="158"/>
      <c r="E54" s="158"/>
      <c r="F54" s="151"/>
      <c r="G54" s="147"/>
      <c r="H54" s="145"/>
      <c r="I54" s="115" t="e">
        <f t="shared" si="4"/>
        <v>#DIV/0!</v>
      </c>
      <c r="J54" s="51"/>
      <c r="K54" s="115">
        <f t="shared" si="5"/>
        <v>0</v>
      </c>
      <c r="L54" s="66"/>
      <c r="M54" s="115">
        <f t="shared" si="6"/>
        <v>0</v>
      </c>
      <c r="N54" s="115" t="e">
        <f t="shared" si="7"/>
        <v>#DIV/0!</v>
      </c>
      <c r="O54" s="63"/>
    </row>
    <row r="55" spans="1:15" s="125" customFormat="1" ht="27" customHeight="1">
      <c r="A55" s="57"/>
      <c r="B55" s="148"/>
      <c r="C55" s="153"/>
      <c r="D55" s="153"/>
      <c r="E55" s="153"/>
      <c r="F55" s="153"/>
      <c r="G55" s="147"/>
      <c r="H55" s="145"/>
      <c r="I55" s="115" t="e">
        <f t="shared" si="4"/>
        <v>#DIV/0!</v>
      </c>
      <c r="J55" s="51"/>
      <c r="K55" s="115">
        <f t="shared" si="5"/>
        <v>0</v>
      </c>
      <c r="L55" s="66"/>
      <c r="M55" s="115">
        <f t="shared" si="6"/>
        <v>0</v>
      </c>
      <c r="N55" s="115" t="e">
        <f t="shared" si="7"/>
        <v>#DIV/0!</v>
      </c>
      <c r="O55" s="63"/>
    </row>
    <row r="56" spans="1:15" s="125" customFormat="1" ht="27" customHeight="1">
      <c r="A56" s="57"/>
      <c r="B56" s="148"/>
      <c r="C56" s="153"/>
      <c r="D56" s="153"/>
      <c r="E56" s="153"/>
      <c r="F56" s="153"/>
      <c r="G56" s="147"/>
      <c r="H56" s="145"/>
      <c r="I56" s="115" t="e">
        <f t="shared" si="4"/>
        <v>#DIV/0!</v>
      </c>
      <c r="J56" s="51"/>
      <c r="K56" s="115">
        <f t="shared" si="5"/>
        <v>0</v>
      </c>
      <c r="L56" s="66"/>
      <c r="M56" s="115">
        <f t="shared" si="6"/>
        <v>0</v>
      </c>
      <c r="N56" s="115" t="e">
        <f t="shared" si="7"/>
        <v>#DIV/0!</v>
      </c>
      <c r="O56" s="63"/>
    </row>
    <row r="57" spans="1:15" s="125" customFormat="1" ht="27" customHeight="1">
      <c r="A57" s="57"/>
      <c r="B57" s="148"/>
      <c r="C57" s="153"/>
      <c r="D57" s="153"/>
      <c r="E57" s="153"/>
      <c r="F57" s="153"/>
      <c r="G57" s="147"/>
      <c r="H57" s="145"/>
      <c r="I57" s="115" t="e">
        <f t="shared" si="4"/>
        <v>#DIV/0!</v>
      </c>
      <c r="J57" s="51"/>
      <c r="K57" s="115">
        <f t="shared" si="5"/>
        <v>0</v>
      </c>
      <c r="L57" s="66"/>
      <c r="M57" s="115">
        <f t="shared" si="6"/>
        <v>0</v>
      </c>
      <c r="N57" s="115" t="e">
        <f t="shared" si="7"/>
        <v>#DIV/0!</v>
      </c>
      <c r="O57" s="63"/>
    </row>
    <row r="58" spans="1:15" s="125" customFormat="1" ht="27" customHeight="1">
      <c r="A58" s="57"/>
      <c r="B58" s="148"/>
      <c r="C58" s="153"/>
      <c r="D58" s="153"/>
      <c r="E58" s="153"/>
      <c r="F58" s="153"/>
      <c r="G58" s="147"/>
      <c r="H58" s="145"/>
      <c r="I58" s="115" t="e">
        <f t="shared" si="4"/>
        <v>#DIV/0!</v>
      </c>
      <c r="J58" s="51"/>
      <c r="K58" s="115">
        <f t="shared" si="5"/>
        <v>0</v>
      </c>
      <c r="L58" s="66"/>
      <c r="M58" s="115">
        <f t="shared" si="6"/>
        <v>0</v>
      </c>
      <c r="N58" s="115" t="e">
        <f t="shared" si="7"/>
        <v>#DIV/0!</v>
      </c>
      <c r="O58" s="63"/>
    </row>
    <row r="59" spans="1:15" s="125" customFormat="1" ht="27" customHeight="1">
      <c r="A59" s="57"/>
      <c r="B59" s="148"/>
      <c r="C59" s="153"/>
      <c r="D59" s="153"/>
      <c r="E59" s="153"/>
      <c r="F59" s="153"/>
      <c r="G59" s="147"/>
      <c r="H59" s="145"/>
      <c r="I59" s="115" t="e">
        <f t="shared" si="4"/>
        <v>#DIV/0!</v>
      </c>
      <c r="J59" s="51"/>
      <c r="K59" s="115">
        <f t="shared" si="5"/>
        <v>0</v>
      </c>
      <c r="L59" s="66"/>
      <c r="M59" s="115">
        <f t="shared" si="6"/>
        <v>0</v>
      </c>
      <c r="N59" s="115" t="e">
        <f t="shared" si="7"/>
        <v>#DIV/0!</v>
      </c>
      <c r="O59" s="63"/>
    </row>
    <row r="60" spans="1:15" s="125" customFormat="1" ht="27" customHeight="1">
      <c r="A60" s="57"/>
      <c r="B60" s="148"/>
      <c r="C60" s="153"/>
      <c r="D60" s="153"/>
      <c r="E60" s="153"/>
      <c r="F60" s="153"/>
      <c r="G60" s="147"/>
      <c r="H60" s="145"/>
      <c r="I60" s="115" t="e">
        <f t="shared" si="4"/>
        <v>#DIV/0!</v>
      </c>
      <c r="J60" s="51"/>
      <c r="K60" s="115">
        <f t="shared" si="5"/>
        <v>0</v>
      </c>
      <c r="L60" s="66"/>
      <c r="M60" s="115">
        <f t="shared" si="6"/>
        <v>0</v>
      </c>
      <c r="N60" s="115" t="e">
        <f t="shared" si="7"/>
        <v>#DIV/0!</v>
      </c>
      <c r="O60" s="63"/>
    </row>
    <row r="61" spans="1:15" s="125" customFormat="1" ht="27" customHeight="1">
      <c r="A61" s="57"/>
      <c r="B61" s="148"/>
      <c r="C61" s="153"/>
      <c r="D61" s="153"/>
      <c r="E61" s="153"/>
      <c r="F61" s="153"/>
      <c r="G61" s="147"/>
      <c r="H61" s="145"/>
      <c r="I61" s="115" t="e">
        <f t="shared" si="4"/>
        <v>#DIV/0!</v>
      </c>
      <c r="J61" s="51"/>
      <c r="K61" s="115">
        <f t="shared" si="5"/>
        <v>0</v>
      </c>
      <c r="L61" s="66"/>
      <c r="M61" s="115">
        <f t="shared" si="6"/>
        <v>0</v>
      </c>
      <c r="N61" s="115" t="e">
        <f t="shared" si="7"/>
        <v>#DIV/0!</v>
      </c>
      <c r="O61" s="63"/>
    </row>
    <row r="62" spans="1:15" s="125" customFormat="1" ht="27" customHeight="1">
      <c r="A62" s="57"/>
      <c r="B62" s="148"/>
      <c r="C62" s="153"/>
      <c r="D62" s="153"/>
      <c r="E62" s="153"/>
      <c r="F62" s="153"/>
      <c r="G62" s="147"/>
      <c r="H62" s="145"/>
      <c r="I62" s="115" t="e">
        <f t="shared" si="4"/>
        <v>#DIV/0!</v>
      </c>
      <c r="J62" s="51"/>
      <c r="K62" s="115">
        <f t="shared" si="5"/>
        <v>0</v>
      </c>
      <c r="L62" s="66"/>
      <c r="M62" s="115">
        <f t="shared" si="6"/>
        <v>0</v>
      </c>
      <c r="N62" s="115" t="e">
        <f t="shared" si="7"/>
        <v>#DIV/0!</v>
      </c>
      <c r="O62" s="63"/>
    </row>
    <row r="63" spans="1:15" s="125" customFormat="1" ht="27" customHeight="1">
      <c r="A63" s="57"/>
      <c r="B63" s="148"/>
      <c r="C63" s="153"/>
      <c r="D63" s="153"/>
      <c r="E63" s="153"/>
      <c r="F63" s="153"/>
      <c r="G63" s="147"/>
      <c r="H63" s="145"/>
      <c r="I63" s="115" t="e">
        <f t="shared" si="4"/>
        <v>#DIV/0!</v>
      </c>
      <c r="J63" s="51"/>
      <c r="K63" s="115">
        <f t="shared" si="5"/>
        <v>0</v>
      </c>
      <c r="L63" s="66"/>
      <c r="M63" s="115">
        <f t="shared" si="6"/>
        <v>0</v>
      </c>
      <c r="N63" s="115" t="e">
        <f t="shared" si="7"/>
        <v>#DIV/0!</v>
      </c>
      <c r="O63" s="63"/>
    </row>
    <row r="64" spans="1:15" s="125" customFormat="1" ht="27" customHeight="1">
      <c r="A64" s="57"/>
      <c r="B64" s="148"/>
      <c r="C64" s="153"/>
      <c r="D64" s="153"/>
      <c r="E64" s="153"/>
      <c r="F64" s="153"/>
      <c r="G64" s="147"/>
      <c r="H64" s="145"/>
      <c r="I64" s="115" t="e">
        <f t="shared" si="4"/>
        <v>#DIV/0!</v>
      </c>
      <c r="J64" s="51"/>
      <c r="K64" s="115">
        <f t="shared" si="5"/>
        <v>0</v>
      </c>
      <c r="L64" s="66"/>
      <c r="M64" s="115">
        <f t="shared" si="6"/>
        <v>0</v>
      </c>
      <c r="N64" s="115" t="e">
        <f t="shared" si="7"/>
        <v>#DIV/0!</v>
      </c>
      <c r="O64" s="63"/>
    </row>
    <row r="65" spans="1:15" s="125" customFormat="1" ht="27" customHeight="1">
      <c r="A65" s="57"/>
      <c r="B65" s="148"/>
      <c r="C65" s="153"/>
      <c r="D65" s="153"/>
      <c r="E65" s="153"/>
      <c r="F65" s="153"/>
      <c r="G65" s="147"/>
      <c r="H65" s="145"/>
      <c r="I65" s="115" t="e">
        <f t="shared" si="4"/>
        <v>#DIV/0!</v>
      </c>
      <c r="J65" s="51"/>
      <c r="K65" s="115">
        <f t="shared" si="5"/>
        <v>0</v>
      </c>
      <c r="L65" s="66"/>
      <c r="M65" s="115">
        <f t="shared" si="6"/>
        <v>0</v>
      </c>
      <c r="N65" s="115" t="e">
        <f t="shared" si="7"/>
        <v>#DIV/0!</v>
      </c>
      <c r="O65" s="63"/>
    </row>
    <row r="66" spans="1:15" s="125" customFormat="1" ht="27" customHeight="1">
      <c r="A66" s="57"/>
      <c r="B66" s="58"/>
      <c r="C66" s="150"/>
      <c r="D66" s="150"/>
      <c r="E66" s="150"/>
      <c r="F66" s="120"/>
      <c r="G66" s="60"/>
      <c r="H66" s="65"/>
      <c r="I66" s="115" t="e">
        <f t="shared" si="4"/>
        <v>#DIV/0!</v>
      </c>
      <c r="J66" s="51"/>
      <c r="K66" s="115">
        <f t="shared" si="5"/>
        <v>0</v>
      </c>
      <c r="L66" s="66"/>
      <c r="M66" s="115">
        <f t="shared" si="6"/>
        <v>0</v>
      </c>
      <c r="N66" s="115" t="e">
        <f t="shared" si="7"/>
        <v>#DIV/0!</v>
      </c>
      <c r="O66" s="63"/>
    </row>
    <row r="67" spans="1:15" s="125" customFormat="1" ht="27" customHeight="1">
      <c r="A67" s="57"/>
      <c r="B67" s="58"/>
      <c r="C67" s="124"/>
      <c r="D67" s="124"/>
      <c r="E67" s="124"/>
      <c r="F67" s="68"/>
      <c r="G67" s="60"/>
      <c r="H67" s="65"/>
      <c r="I67" s="115" t="e">
        <f t="shared" si="4"/>
        <v>#DIV/0!</v>
      </c>
      <c r="J67" s="51"/>
      <c r="K67" s="115">
        <f t="shared" si="5"/>
        <v>0</v>
      </c>
      <c r="L67" s="66"/>
      <c r="M67" s="115">
        <f t="shared" si="6"/>
        <v>0</v>
      </c>
      <c r="N67" s="115" t="e">
        <f t="shared" si="7"/>
        <v>#DIV/0!</v>
      </c>
      <c r="O67" s="63"/>
    </row>
    <row r="68" spans="1:15" s="125" customFormat="1" ht="27" customHeight="1">
      <c r="A68" s="57"/>
      <c r="B68" s="58"/>
      <c r="C68" s="124"/>
      <c r="D68" s="124"/>
      <c r="E68" s="124"/>
      <c r="F68" s="68"/>
      <c r="G68" s="60"/>
      <c r="H68" s="65"/>
      <c r="I68" s="115" t="e">
        <f t="shared" si="4"/>
        <v>#DIV/0!</v>
      </c>
      <c r="J68" s="51"/>
      <c r="K68" s="115">
        <f t="shared" si="5"/>
        <v>0</v>
      </c>
      <c r="L68" s="66"/>
      <c r="M68" s="115">
        <f t="shared" si="6"/>
        <v>0</v>
      </c>
      <c r="N68" s="115" t="e">
        <f t="shared" si="7"/>
        <v>#DIV/0!</v>
      </c>
      <c r="O68" s="63"/>
    </row>
    <row r="69" spans="1:15" s="125" customFormat="1" ht="27" customHeight="1">
      <c r="A69" s="57"/>
      <c r="B69" s="58"/>
      <c r="C69" s="124"/>
      <c r="D69" s="124"/>
      <c r="E69" s="124"/>
      <c r="F69" s="68"/>
      <c r="G69" s="60"/>
      <c r="H69" s="65"/>
      <c r="I69" s="115" t="e">
        <f t="shared" si="4"/>
        <v>#DIV/0!</v>
      </c>
      <c r="J69" s="51"/>
      <c r="K69" s="115">
        <f t="shared" si="5"/>
        <v>0</v>
      </c>
      <c r="L69" s="66"/>
      <c r="M69" s="115">
        <f t="shared" si="6"/>
        <v>0</v>
      </c>
      <c r="N69" s="115" t="e">
        <f t="shared" si="7"/>
        <v>#DIV/0!</v>
      </c>
      <c r="O69" s="63"/>
    </row>
    <row r="70" spans="1:15" s="67" customFormat="1" ht="27" customHeight="1">
      <c r="A70" s="118">
        <v>35</v>
      </c>
      <c r="B70" s="119"/>
      <c r="C70" s="120"/>
      <c r="D70" s="120"/>
      <c r="E70" s="120"/>
      <c r="F70" s="120"/>
      <c r="G70" s="121"/>
      <c r="H70" s="61"/>
      <c r="I70" s="122" t="e">
        <f t="shared" si="4"/>
        <v>#DIV/0!</v>
      </c>
      <c r="J70" s="100"/>
      <c r="K70" s="122">
        <f t="shared" si="5"/>
        <v>0</v>
      </c>
      <c r="L70" s="62"/>
      <c r="M70" s="122">
        <f t="shared" si="6"/>
        <v>0</v>
      </c>
      <c r="N70" s="122" t="e">
        <f t="shared" si="7"/>
        <v>#DIV/0!</v>
      </c>
      <c r="O70" s="123"/>
    </row>
    <row r="71" spans="1:15" s="67" customFormat="1" ht="27" customHeight="1">
      <c r="A71" s="57">
        <v>36</v>
      </c>
      <c r="B71" s="58"/>
      <c r="C71" s="68"/>
      <c r="D71" s="68"/>
      <c r="E71" s="68"/>
      <c r="F71" s="68"/>
      <c r="G71" s="60"/>
      <c r="H71" s="65"/>
      <c r="I71" s="81" t="e">
        <f t="shared" si="4"/>
        <v>#DIV/0!</v>
      </c>
      <c r="J71" s="51"/>
      <c r="K71" s="81">
        <f t="shared" si="5"/>
        <v>0</v>
      </c>
      <c r="L71" s="66"/>
      <c r="M71" s="81">
        <f t="shared" si="6"/>
        <v>0</v>
      </c>
      <c r="N71" s="81" t="e">
        <f t="shared" si="7"/>
        <v>#DIV/0!</v>
      </c>
      <c r="O71" s="63"/>
    </row>
    <row r="72" spans="1:15" s="67" customFormat="1" ht="27" customHeight="1">
      <c r="A72" s="57">
        <v>37</v>
      </c>
      <c r="B72" s="58"/>
      <c r="C72" s="68"/>
      <c r="D72" s="68"/>
      <c r="E72" s="68"/>
      <c r="F72" s="68"/>
      <c r="G72" s="60"/>
      <c r="H72" s="65"/>
      <c r="I72" s="81" t="e">
        <f t="shared" si="4"/>
        <v>#DIV/0!</v>
      </c>
      <c r="J72" s="51"/>
      <c r="K72" s="81">
        <f t="shared" si="5"/>
        <v>0</v>
      </c>
      <c r="L72" s="66"/>
      <c r="M72" s="81">
        <f t="shared" si="6"/>
        <v>0</v>
      </c>
      <c r="N72" s="81" t="e">
        <f t="shared" si="7"/>
        <v>#DIV/0!</v>
      </c>
      <c r="O72" s="63"/>
    </row>
    <row r="73" spans="1:15" s="67" customFormat="1" ht="27" customHeight="1">
      <c r="A73" s="57">
        <v>38</v>
      </c>
      <c r="B73" s="58"/>
      <c r="C73" s="68"/>
      <c r="D73" s="68"/>
      <c r="E73" s="68"/>
      <c r="F73" s="68"/>
      <c r="G73" s="60"/>
      <c r="H73" s="65"/>
      <c r="I73" s="81" t="e">
        <f t="shared" si="4"/>
        <v>#DIV/0!</v>
      </c>
      <c r="J73" s="51"/>
      <c r="K73" s="81">
        <f t="shared" si="5"/>
        <v>0</v>
      </c>
      <c r="L73" s="66"/>
      <c r="M73" s="81">
        <f t="shared" si="6"/>
        <v>0</v>
      </c>
      <c r="N73" s="81" t="e">
        <f t="shared" si="7"/>
        <v>#DIV/0!</v>
      </c>
      <c r="O73" s="63"/>
    </row>
    <row r="74" spans="1:15" s="67" customFormat="1" ht="27" customHeight="1">
      <c r="A74" s="57">
        <v>39</v>
      </c>
      <c r="B74" s="58"/>
      <c r="C74" s="68"/>
      <c r="D74" s="68"/>
      <c r="E74" s="68"/>
      <c r="F74" s="68"/>
      <c r="G74" s="60"/>
      <c r="H74" s="65"/>
      <c r="I74" s="81" t="e">
        <f t="shared" si="4"/>
        <v>#DIV/0!</v>
      </c>
      <c r="J74" s="51"/>
      <c r="K74" s="81">
        <f t="shared" si="5"/>
        <v>0</v>
      </c>
      <c r="L74" s="66"/>
      <c r="M74" s="81">
        <f t="shared" si="6"/>
        <v>0</v>
      </c>
      <c r="N74" s="81" t="e">
        <f t="shared" si="7"/>
        <v>#DIV/0!</v>
      </c>
      <c r="O74" s="63"/>
    </row>
    <row r="75" spans="1:15" s="67" customFormat="1" ht="27" hidden="1" customHeight="1">
      <c r="A75" s="57">
        <v>40</v>
      </c>
      <c r="B75" s="58"/>
      <c r="C75" s="68"/>
      <c r="D75" s="68"/>
      <c r="E75" s="68"/>
      <c r="F75" s="68"/>
      <c r="G75" s="60"/>
      <c r="H75" s="65"/>
      <c r="I75" s="81" t="e">
        <f t="shared" si="4"/>
        <v>#DIV/0!</v>
      </c>
      <c r="J75" s="51"/>
      <c r="K75" s="81">
        <f t="shared" si="5"/>
        <v>0</v>
      </c>
      <c r="L75" s="66"/>
      <c r="M75" s="81">
        <f t="shared" si="6"/>
        <v>0</v>
      </c>
      <c r="N75" s="81" t="e">
        <f t="shared" si="7"/>
        <v>#DIV/0!</v>
      </c>
      <c r="O75" s="63"/>
    </row>
    <row r="76" spans="1:15" s="67" customFormat="1" ht="27" hidden="1" customHeight="1">
      <c r="A76" s="57">
        <v>41</v>
      </c>
      <c r="B76" s="58"/>
      <c r="C76" s="68"/>
      <c r="D76" s="68"/>
      <c r="E76" s="68"/>
      <c r="F76" s="68"/>
      <c r="G76" s="60"/>
      <c r="H76" s="65"/>
      <c r="I76" s="81" t="e">
        <f t="shared" si="4"/>
        <v>#DIV/0!</v>
      </c>
      <c r="J76" s="51"/>
      <c r="K76" s="81">
        <f t="shared" si="5"/>
        <v>0</v>
      </c>
      <c r="L76" s="66"/>
      <c r="M76" s="81">
        <f t="shared" si="6"/>
        <v>0</v>
      </c>
      <c r="N76" s="81" t="e">
        <f t="shared" si="7"/>
        <v>#DIV/0!</v>
      </c>
      <c r="O76" s="63"/>
    </row>
    <row r="77" spans="1:15" s="67" customFormat="1" ht="27" hidden="1" customHeight="1">
      <c r="A77" s="57">
        <v>42</v>
      </c>
      <c r="B77" s="58"/>
      <c r="C77" s="68"/>
      <c r="D77" s="68"/>
      <c r="E77" s="68"/>
      <c r="F77" s="68"/>
      <c r="G77" s="60"/>
      <c r="H77" s="65"/>
      <c r="I77" s="81" t="e">
        <f t="shared" si="4"/>
        <v>#DIV/0!</v>
      </c>
      <c r="J77" s="51"/>
      <c r="K77" s="81">
        <f t="shared" si="5"/>
        <v>0</v>
      </c>
      <c r="L77" s="66"/>
      <c r="M77" s="81">
        <f t="shared" si="6"/>
        <v>0</v>
      </c>
      <c r="N77" s="81" t="e">
        <f t="shared" si="7"/>
        <v>#DIV/0!</v>
      </c>
      <c r="O77" s="63"/>
    </row>
    <row r="78" spans="1:15" s="67" customFormat="1" ht="27" hidden="1" customHeight="1">
      <c r="A78" s="57">
        <v>43</v>
      </c>
      <c r="B78" s="58"/>
      <c r="C78" s="68"/>
      <c r="D78" s="68"/>
      <c r="E78" s="68"/>
      <c r="F78" s="68"/>
      <c r="G78" s="60"/>
      <c r="H78" s="65"/>
      <c r="I78" s="81" t="e">
        <f t="shared" si="4"/>
        <v>#DIV/0!</v>
      </c>
      <c r="J78" s="51"/>
      <c r="K78" s="81">
        <f t="shared" si="5"/>
        <v>0</v>
      </c>
      <c r="L78" s="66"/>
      <c r="M78" s="81">
        <f t="shared" si="6"/>
        <v>0</v>
      </c>
      <c r="N78" s="81" t="e">
        <f t="shared" si="7"/>
        <v>#DIV/0!</v>
      </c>
      <c r="O78" s="63"/>
    </row>
    <row r="79" spans="1:15" s="67" customFormat="1" ht="27" hidden="1" customHeight="1">
      <c r="A79" s="57">
        <v>44</v>
      </c>
      <c r="B79" s="58"/>
      <c r="C79" s="68"/>
      <c r="D79" s="68"/>
      <c r="E79" s="68"/>
      <c r="F79" s="68"/>
      <c r="G79" s="60"/>
      <c r="H79" s="65"/>
      <c r="I79" s="81" t="e">
        <f t="shared" si="4"/>
        <v>#DIV/0!</v>
      </c>
      <c r="J79" s="51"/>
      <c r="K79" s="81">
        <f t="shared" si="5"/>
        <v>0</v>
      </c>
      <c r="L79" s="66"/>
      <c r="M79" s="81">
        <f t="shared" si="6"/>
        <v>0</v>
      </c>
      <c r="N79" s="81" t="e">
        <f t="shared" si="7"/>
        <v>#DIV/0!</v>
      </c>
      <c r="O79" s="63"/>
    </row>
    <row r="80" spans="1:15" s="67" customFormat="1" ht="27" hidden="1" customHeight="1">
      <c r="A80" s="57">
        <v>45</v>
      </c>
      <c r="B80" s="58"/>
      <c r="C80" s="68"/>
      <c r="D80" s="68"/>
      <c r="E80" s="68"/>
      <c r="F80" s="68"/>
      <c r="G80" s="60"/>
      <c r="H80" s="65"/>
      <c r="I80" s="81" t="e">
        <f t="shared" si="4"/>
        <v>#DIV/0!</v>
      </c>
      <c r="J80" s="51"/>
      <c r="K80" s="81">
        <f t="shared" si="5"/>
        <v>0</v>
      </c>
      <c r="L80" s="66"/>
      <c r="M80" s="81">
        <f t="shared" si="6"/>
        <v>0</v>
      </c>
      <c r="N80" s="81" t="e">
        <f t="shared" si="7"/>
        <v>#DIV/0!</v>
      </c>
      <c r="O80" s="63"/>
    </row>
    <row r="81" spans="1:16" s="67" customFormat="1" ht="27" hidden="1" customHeight="1">
      <c r="A81" s="57">
        <v>46</v>
      </c>
      <c r="B81" s="58"/>
      <c r="C81" s="68"/>
      <c r="D81" s="68"/>
      <c r="E81" s="68"/>
      <c r="F81" s="68"/>
      <c r="G81" s="60"/>
      <c r="H81" s="65"/>
      <c r="I81" s="81" t="e">
        <f t="shared" si="4"/>
        <v>#DIV/0!</v>
      </c>
      <c r="J81" s="51"/>
      <c r="K81" s="81">
        <f t="shared" si="5"/>
        <v>0</v>
      </c>
      <c r="L81" s="66"/>
      <c r="M81" s="81">
        <f t="shared" si="6"/>
        <v>0</v>
      </c>
      <c r="N81" s="81" t="e">
        <f t="shared" si="7"/>
        <v>#DIV/0!</v>
      </c>
      <c r="O81" s="63"/>
    </row>
    <row r="82" spans="1:16" s="67" customFormat="1" ht="27" hidden="1" customHeight="1">
      <c r="A82" s="57">
        <v>47</v>
      </c>
      <c r="B82" s="58"/>
      <c r="C82" s="68"/>
      <c r="D82" s="68"/>
      <c r="E82" s="68"/>
      <c r="F82" s="68"/>
      <c r="G82" s="60"/>
      <c r="H82" s="65"/>
      <c r="I82" s="81" t="e">
        <f t="shared" si="4"/>
        <v>#DIV/0!</v>
      </c>
      <c r="J82" s="51"/>
      <c r="K82" s="81">
        <f t="shared" si="5"/>
        <v>0</v>
      </c>
      <c r="L82" s="66"/>
      <c r="M82" s="81">
        <f t="shared" si="6"/>
        <v>0</v>
      </c>
      <c r="N82" s="81" t="e">
        <f t="shared" si="7"/>
        <v>#DIV/0!</v>
      </c>
      <c r="O82" s="63"/>
    </row>
    <row r="83" spans="1:16" s="67" customFormat="1" ht="27" hidden="1" customHeight="1">
      <c r="A83" s="57">
        <v>48</v>
      </c>
      <c r="B83" s="58"/>
      <c r="C83" s="68"/>
      <c r="D83" s="68"/>
      <c r="E83" s="68"/>
      <c r="F83" s="68"/>
      <c r="G83" s="60"/>
      <c r="H83" s="65"/>
      <c r="I83" s="81" t="e">
        <f t="shared" si="4"/>
        <v>#DIV/0!</v>
      </c>
      <c r="J83" s="51"/>
      <c r="K83" s="81">
        <f t="shared" si="5"/>
        <v>0</v>
      </c>
      <c r="L83" s="66"/>
      <c r="M83" s="81">
        <f t="shared" si="6"/>
        <v>0</v>
      </c>
      <c r="N83" s="81" t="e">
        <f t="shared" si="7"/>
        <v>#DIV/0!</v>
      </c>
      <c r="O83" s="63"/>
    </row>
    <row r="84" spans="1:16" s="67" customFormat="1" ht="27" hidden="1" customHeight="1">
      <c r="A84" s="57">
        <v>49</v>
      </c>
      <c r="B84" s="58"/>
      <c r="C84" s="60"/>
      <c r="D84" s="60"/>
      <c r="E84" s="60"/>
      <c r="F84" s="60"/>
      <c r="G84" s="60"/>
      <c r="H84" s="65"/>
      <c r="I84" s="81" t="e">
        <f t="shared" si="4"/>
        <v>#DIV/0!</v>
      </c>
      <c r="J84" s="51"/>
      <c r="K84" s="81">
        <f t="shared" si="5"/>
        <v>0</v>
      </c>
      <c r="L84" s="66"/>
      <c r="M84" s="81">
        <f t="shared" si="6"/>
        <v>0</v>
      </c>
      <c r="N84" s="81" t="e">
        <f t="shared" si="7"/>
        <v>#DIV/0!</v>
      </c>
      <c r="O84" s="63"/>
    </row>
    <row r="85" spans="1:16" s="67" customFormat="1" ht="27" hidden="1" customHeight="1">
      <c r="A85" s="57">
        <v>50</v>
      </c>
      <c r="B85" s="58"/>
      <c r="C85" s="74"/>
      <c r="D85" s="74"/>
      <c r="E85" s="74"/>
      <c r="F85" s="74"/>
      <c r="G85" s="60"/>
      <c r="H85" s="65"/>
      <c r="I85" s="81" t="e">
        <f t="shared" si="4"/>
        <v>#DIV/0!</v>
      </c>
      <c r="J85" s="51"/>
      <c r="K85" s="81">
        <f>40*J85/$J$10</f>
        <v>0</v>
      </c>
      <c r="L85" s="66"/>
      <c r="M85" s="81">
        <f t="shared" si="6"/>
        <v>0</v>
      </c>
      <c r="N85" s="81" t="e">
        <f t="shared" si="7"/>
        <v>#DIV/0!</v>
      </c>
      <c r="O85" s="63"/>
    </row>
    <row r="86" spans="1:16" s="67" customFormat="1" ht="27" hidden="1" customHeight="1">
      <c r="A86" s="57">
        <v>51</v>
      </c>
      <c r="B86" s="58"/>
      <c r="C86" s="59"/>
      <c r="D86" s="59"/>
      <c r="E86" s="59"/>
      <c r="F86" s="59"/>
      <c r="G86" s="60"/>
      <c r="H86" s="65"/>
      <c r="I86" s="81" t="e">
        <f t="shared" si="4"/>
        <v>#DIV/0!</v>
      </c>
      <c r="J86" s="51"/>
      <c r="K86" s="81">
        <f t="shared" si="5"/>
        <v>0</v>
      </c>
      <c r="L86" s="66"/>
      <c r="M86" s="81">
        <f t="shared" si="6"/>
        <v>0</v>
      </c>
      <c r="N86" s="81" t="e">
        <f t="shared" si="7"/>
        <v>#DIV/0!</v>
      </c>
      <c r="O86" s="63"/>
    </row>
    <row r="87" spans="1:16" ht="16.5" thickBot="1">
      <c r="A87" s="75"/>
      <c r="B87" s="75"/>
      <c r="C87" s="75"/>
      <c r="D87" s="75"/>
      <c r="E87" s="75"/>
    </row>
    <row r="88" spans="1:16" ht="15.75" customHeight="1">
      <c r="A88" s="75"/>
      <c r="B88" s="75"/>
      <c r="C88" s="76" t="s">
        <v>23</v>
      </c>
      <c r="D88" s="77"/>
      <c r="E88" s="77"/>
      <c r="F88" s="77"/>
      <c r="G88" s="77"/>
      <c r="H88" s="78">
        <v>37.03</v>
      </c>
      <c r="I88" s="77"/>
      <c r="M88" s="47"/>
      <c r="O88" s="48"/>
      <c r="P88" s="47"/>
    </row>
    <row r="89" spans="1:16" ht="16.5" thickBot="1">
      <c r="A89" s="75"/>
      <c r="B89" s="75"/>
      <c r="C89" s="75"/>
      <c r="D89" s="75"/>
      <c r="E89" s="75"/>
      <c r="G89" s="50"/>
      <c r="M89" s="47"/>
      <c r="O89" s="48"/>
      <c r="P89" s="47"/>
    </row>
    <row r="90" spans="1:16">
      <c r="A90" s="75"/>
      <c r="B90" s="75"/>
      <c r="C90" s="76" t="s">
        <v>26</v>
      </c>
      <c r="D90" s="77"/>
      <c r="E90" s="77"/>
      <c r="F90" s="77"/>
      <c r="G90" s="77"/>
      <c r="H90" s="79">
        <v>21</v>
      </c>
      <c r="M90" s="47"/>
      <c r="O90" s="48"/>
      <c r="P90" s="47"/>
    </row>
    <row r="91" spans="1:16">
      <c r="A91" s="75"/>
      <c r="B91" s="75"/>
      <c r="C91" s="75"/>
      <c r="D91" s="75"/>
      <c r="E91" s="75"/>
    </row>
    <row r="92" spans="1:16">
      <c r="A92" s="75"/>
      <c r="B92" s="75"/>
      <c r="C92" s="75"/>
      <c r="D92" s="75"/>
      <c r="E92" s="75"/>
    </row>
    <row r="93" spans="1:16">
      <c r="A93" s="75"/>
      <c r="B93" s="75"/>
      <c r="C93" s="75"/>
      <c r="D93" s="75"/>
      <c r="E93" s="75"/>
    </row>
    <row r="94" spans="1:16">
      <c r="A94" s="75"/>
      <c r="B94" s="75"/>
      <c r="C94" s="75"/>
      <c r="D94" s="75"/>
      <c r="E94" s="75"/>
    </row>
    <row r="95" spans="1:16">
      <c r="A95" s="75"/>
      <c r="B95" s="75"/>
      <c r="C95" s="75"/>
      <c r="D95" s="75"/>
      <c r="E95" s="75"/>
    </row>
    <row r="96" spans="1:16">
      <c r="A96" s="75"/>
      <c r="B96" s="75"/>
      <c r="C96" s="75"/>
      <c r="D96" s="75"/>
      <c r="E96" s="75"/>
    </row>
    <row r="97" spans="1:5">
      <c r="A97" s="75"/>
      <c r="B97" s="75"/>
      <c r="C97" s="75"/>
      <c r="D97" s="75"/>
      <c r="E97" s="75"/>
    </row>
    <row r="98" spans="1:5">
      <c r="A98" s="75"/>
      <c r="B98" s="75"/>
      <c r="C98" s="75"/>
      <c r="D98" s="75"/>
      <c r="E98" s="75"/>
    </row>
    <row r="99" spans="1:5">
      <c r="A99" s="75"/>
      <c r="B99" s="75"/>
      <c r="C99" s="75"/>
      <c r="D99" s="75"/>
      <c r="E99" s="75"/>
    </row>
    <row r="100" spans="1:5">
      <c r="A100" s="75"/>
      <c r="B100" s="75"/>
      <c r="C100" s="75"/>
      <c r="D100" s="75"/>
      <c r="E100" s="75"/>
    </row>
    <row r="101" spans="1:5">
      <c r="A101" s="75"/>
      <c r="B101" s="75"/>
      <c r="C101" s="75"/>
      <c r="D101" s="75"/>
      <c r="E101" s="75"/>
    </row>
    <row r="102" spans="1:5">
      <c r="A102" s="75"/>
      <c r="B102" s="75"/>
      <c r="C102" s="75"/>
      <c r="D102" s="75"/>
      <c r="E102" s="75"/>
    </row>
    <row r="103" spans="1:5">
      <c r="A103" s="80"/>
      <c r="B103" s="80"/>
      <c r="C103" s="80"/>
      <c r="D103" s="80"/>
      <c r="E103" s="80"/>
    </row>
  </sheetData>
  <sheetProtection formatCells="0" formatRows="0" insertRows="0" deleteRows="0" autoFilter="0"/>
  <protectedRanges>
    <protectedRange password="CA9C" sqref="J10:J86" name="Диапазон2"/>
    <protectedRange password="CA9C" sqref="B26:H86 H11:H25 B11:F25" name="Диапазон1"/>
    <protectedRange password="CA9C" sqref="G11:G25" name="Диапазон1_1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Normal="100" workbookViewId="0">
      <selection activeCell="A3" sqref="A3:F3"/>
    </sheetView>
  </sheetViews>
  <sheetFormatPr defaultColWidth="9.140625" defaultRowHeight="15.7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7.42578125" style="36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4.42578125" style="4" customWidth="1"/>
    <col min="16" max="16384" width="9.140625" style="4"/>
  </cols>
  <sheetData>
    <row r="1" spans="1:16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6">
      <c r="A2" s="233" t="s">
        <v>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6">
      <c r="A3" s="212" t="s">
        <v>166</v>
      </c>
      <c r="B3" s="212"/>
      <c r="C3" s="212"/>
      <c r="D3" s="212"/>
      <c r="E3" s="212"/>
      <c r="F3" s="213"/>
      <c r="O3" s="5">
        <v>46.65</v>
      </c>
    </row>
    <row r="4" spans="1:16">
      <c r="A4" s="234" t="s">
        <v>45</v>
      </c>
      <c r="B4" s="234"/>
      <c r="C4" s="234"/>
      <c r="D4" s="234"/>
      <c r="E4" s="234"/>
      <c r="F4" s="235"/>
      <c r="G4" s="6"/>
    </row>
    <row r="5" spans="1:16">
      <c r="A5" s="236" t="s">
        <v>35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36" customFormat="1" ht="15.75" customHeight="1">
      <c r="A6" s="227" t="s">
        <v>1</v>
      </c>
      <c r="B6" s="227" t="s">
        <v>10</v>
      </c>
      <c r="C6" s="227" t="s">
        <v>12</v>
      </c>
      <c r="D6" s="227" t="s">
        <v>13</v>
      </c>
      <c r="E6" s="227" t="s">
        <v>14</v>
      </c>
      <c r="F6" s="227" t="s">
        <v>2</v>
      </c>
      <c r="G6" s="227" t="s">
        <v>9</v>
      </c>
      <c r="H6" s="230" t="s">
        <v>25</v>
      </c>
      <c r="I6" s="230"/>
      <c r="J6" s="230" t="s">
        <v>11</v>
      </c>
      <c r="K6" s="230"/>
      <c r="L6" s="230" t="s">
        <v>3</v>
      </c>
      <c r="M6" s="230"/>
      <c r="N6" s="231" t="s">
        <v>16</v>
      </c>
      <c r="O6" s="223" t="s">
        <v>5</v>
      </c>
    </row>
    <row r="7" spans="1:16" s="36" customFormat="1">
      <c r="A7" s="228"/>
      <c r="B7" s="228"/>
      <c r="C7" s="228"/>
      <c r="D7" s="228"/>
      <c r="E7" s="228"/>
      <c r="F7" s="228"/>
      <c r="G7" s="228"/>
      <c r="H7" s="230"/>
      <c r="I7" s="230"/>
      <c r="J7" s="230"/>
      <c r="K7" s="230"/>
      <c r="L7" s="230"/>
      <c r="M7" s="230"/>
      <c r="N7" s="231"/>
      <c r="O7" s="224"/>
    </row>
    <row r="8" spans="1:16" s="36" customFormat="1" ht="25.5">
      <c r="A8" s="228"/>
      <c r="B8" s="228"/>
      <c r="C8" s="228"/>
      <c r="D8" s="228"/>
      <c r="E8" s="228"/>
      <c r="F8" s="228"/>
      <c r="G8" s="228"/>
      <c r="H8" s="7" t="s">
        <v>6</v>
      </c>
      <c r="I8" s="35" t="s">
        <v>7</v>
      </c>
      <c r="J8" s="7" t="s">
        <v>8</v>
      </c>
      <c r="K8" s="35" t="s">
        <v>7</v>
      </c>
      <c r="L8" s="7" t="s">
        <v>4</v>
      </c>
      <c r="M8" s="8" t="s">
        <v>7</v>
      </c>
      <c r="N8" s="231"/>
      <c r="O8" s="224"/>
    </row>
    <row r="9" spans="1:16" s="36" customFormat="1" ht="16.5" thickBot="1">
      <c r="A9" s="229"/>
      <c r="B9" s="229"/>
      <c r="C9" s="229"/>
      <c r="D9" s="229"/>
      <c r="E9" s="229"/>
      <c r="F9" s="229"/>
      <c r="G9" s="229"/>
      <c r="H9" s="24"/>
      <c r="I9" s="35" t="s">
        <v>19</v>
      </c>
      <c r="J9" s="9"/>
      <c r="K9" s="35" t="s">
        <v>19</v>
      </c>
      <c r="L9" s="9"/>
      <c r="M9" s="35" t="s">
        <v>18</v>
      </c>
      <c r="N9" s="35" t="s">
        <v>17</v>
      </c>
      <c r="O9" s="224"/>
    </row>
    <row r="10" spans="1:16" s="36" customFormat="1" ht="16.5" thickBot="1">
      <c r="A10" s="225" t="s">
        <v>39</v>
      </c>
      <c r="B10" s="226"/>
      <c r="C10" s="226"/>
      <c r="D10" s="226"/>
      <c r="E10" s="226"/>
      <c r="F10" s="226"/>
      <c r="G10" s="226"/>
      <c r="H10" s="44">
        <v>56</v>
      </c>
      <c r="I10" s="25"/>
      <c r="J10" s="26">
        <v>10</v>
      </c>
      <c r="K10" s="27"/>
      <c r="L10" s="42">
        <v>53</v>
      </c>
      <c r="M10" s="28"/>
      <c r="N10" s="29"/>
      <c r="O10" s="224"/>
      <c r="P10" s="34"/>
    </row>
    <row r="11" spans="1:16" s="36" customFormat="1" ht="27" customHeight="1" thickBot="1">
      <c r="A11" s="10">
        <v>1</v>
      </c>
      <c r="B11" s="21">
        <v>170709</v>
      </c>
      <c r="C11" s="104" t="s">
        <v>117</v>
      </c>
      <c r="D11" s="104" t="s">
        <v>61</v>
      </c>
      <c r="E11" s="104"/>
      <c r="F11" s="126" t="s">
        <v>118</v>
      </c>
      <c r="G11" s="60" t="s">
        <v>57</v>
      </c>
      <c r="H11" s="43">
        <v>83.11</v>
      </c>
      <c r="I11" s="35">
        <f t="shared" ref="I11:I17" si="0">40*$H$10/H11</f>
        <v>26.952231981710984</v>
      </c>
      <c r="J11" s="7">
        <v>5</v>
      </c>
      <c r="K11" s="35">
        <f t="shared" ref="K11:K17" si="1">40*J11/$J$10</f>
        <v>20</v>
      </c>
      <c r="L11" s="41">
        <v>14</v>
      </c>
      <c r="M11" s="35">
        <f t="shared" ref="M11:M17" si="2">20*L11/$L$10</f>
        <v>5.283018867924528</v>
      </c>
      <c r="N11" s="35">
        <f t="shared" ref="N11:N17" si="3">I11+K11+M11</f>
        <v>52.235250849635506</v>
      </c>
      <c r="O11" s="98" t="s">
        <v>155</v>
      </c>
    </row>
    <row r="12" spans="1:16" s="36" customFormat="1" ht="27" customHeight="1" thickBot="1">
      <c r="A12" s="10">
        <v>2</v>
      </c>
      <c r="B12" s="21">
        <v>170701</v>
      </c>
      <c r="C12" s="104" t="s">
        <v>119</v>
      </c>
      <c r="D12" s="104" t="s">
        <v>120</v>
      </c>
      <c r="E12" s="104"/>
      <c r="F12" s="126" t="s">
        <v>113</v>
      </c>
      <c r="G12" s="60" t="s">
        <v>57</v>
      </c>
      <c r="H12" s="30">
        <v>94.41</v>
      </c>
      <c r="I12" s="35">
        <f t="shared" si="0"/>
        <v>23.726300180065671</v>
      </c>
      <c r="J12" s="7">
        <v>3</v>
      </c>
      <c r="K12" s="35">
        <f t="shared" si="1"/>
        <v>12</v>
      </c>
      <c r="L12" s="31">
        <v>13</v>
      </c>
      <c r="M12" s="35">
        <f t="shared" si="2"/>
        <v>4.9056603773584904</v>
      </c>
      <c r="N12" s="35">
        <f t="shared" si="3"/>
        <v>40.631960557424165</v>
      </c>
      <c r="O12" s="98" t="s">
        <v>155</v>
      </c>
    </row>
    <row r="13" spans="1:16" s="36" customFormat="1" ht="27" customHeight="1" thickBot="1">
      <c r="A13" s="10">
        <v>3</v>
      </c>
      <c r="B13" s="21">
        <v>170707</v>
      </c>
      <c r="C13" s="104" t="s">
        <v>121</v>
      </c>
      <c r="D13" s="104" t="s">
        <v>74</v>
      </c>
      <c r="E13" s="104"/>
      <c r="F13" s="126" t="s">
        <v>113</v>
      </c>
      <c r="G13" s="60" t="s">
        <v>57</v>
      </c>
      <c r="H13" s="30">
        <v>106.16</v>
      </c>
      <c r="I13" s="35">
        <f t="shared" si="0"/>
        <v>21.100226073850791</v>
      </c>
      <c r="J13" s="7">
        <v>4.5</v>
      </c>
      <c r="K13" s="35">
        <f t="shared" si="1"/>
        <v>18</v>
      </c>
      <c r="L13" s="31">
        <v>8</v>
      </c>
      <c r="M13" s="35">
        <f t="shared" si="2"/>
        <v>3.0188679245283021</v>
      </c>
      <c r="N13" s="35">
        <f t="shared" si="3"/>
        <v>42.119093998379093</v>
      </c>
      <c r="O13" s="98" t="s">
        <v>155</v>
      </c>
    </row>
    <row r="14" spans="1:16" s="36" customFormat="1" ht="27" customHeight="1" thickBot="1">
      <c r="A14" s="10">
        <v>4</v>
      </c>
      <c r="B14" s="21">
        <v>170810</v>
      </c>
      <c r="C14" s="104" t="s">
        <v>122</v>
      </c>
      <c r="D14" s="104" t="s">
        <v>64</v>
      </c>
      <c r="E14" s="104"/>
      <c r="F14" s="126" t="s">
        <v>107</v>
      </c>
      <c r="G14" s="60" t="s">
        <v>57</v>
      </c>
      <c r="H14" s="30">
        <v>69</v>
      </c>
      <c r="I14" s="35">
        <f t="shared" si="0"/>
        <v>32.463768115942031</v>
      </c>
      <c r="J14" s="7">
        <v>6</v>
      </c>
      <c r="K14" s="35">
        <f t="shared" si="1"/>
        <v>24</v>
      </c>
      <c r="L14" s="31">
        <v>17</v>
      </c>
      <c r="M14" s="35">
        <f t="shared" si="2"/>
        <v>6.4150943396226419</v>
      </c>
      <c r="N14" s="35">
        <f t="shared" si="3"/>
        <v>62.878862455564672</v>
      </c>
      <c r="O14" s="98" t="s">
        <v>155</v>
      </c>
    </row>
    <row r="15" spans="1:16" s="11" customFormat="1" ht="27" customHeight="1" thickBot="1">
      <c r="A15" s="10">
        <v>5</v>
      </c>
      <c r="B15" s="21">
        <v>170802</v>
      </c>
      <c r="C15" s="104" t="s">
        <v>123</v>
      </c>
      <c r="D15" s="104" t="s">
        <v>66</v>
      </c>
      <c r="E15" s="104"/>
      <c r="F15" s="176" t="s">
        <v>124</v>
      </c>
      <c r="G15" s="60" t="s">
        <v>57</v>
      </c>
      <c r="H15" s="30">
        <v>74.06</v>
      </c>
      <c r="I15" s="35">
        <f t="shared" si="0"/>
        <v>30.245746691871453</v>
      </c>
      <c r="J15" s="7">
        <v>7</v>
      </c>
      <c r="K15" s="35">
        <f t="shared" si="1"/>
        <v>28</v>
      </c>
      <c r="L15" s="31">
        <v>39</v>
      </c>
      <c r="M15" s="35">
        <f t="shared" si="2"/>
        <v>14.716981132075471</v>
      </c>
      <c r="N15" s="35">
        <f t="shared" si="3"/>
        <v>72.962727823946921</v>
      </c>
      <c r="O15" s="98" t="s">
        <v>155</v>
      </c>
    </row>
    <row r="16" spans="1:16" s="11" customFormat="1" ht="27" customHeight="1" thickBot="1">
      <c r="A16" s="10">
        <v>6</v>
      </c>
      <c r="B16" s="21">
        <v>170803</v>
      </c>
      <c r="C16" s="104" t="s">
        <v>125</v>
      </c>
      <c r="D16" s="104" t="s">
        <v>126</v>
      </c>
      <c r="E16" s="104"/>
      <c r="F16" s="127" t="s">
        <v>124</v>
      </c>
      <c r="G16" s="60" t="s">
        <v>57</v>
      </c>
      <c r="H16" s="30">
        <v>56</v>
      </c>
      <c r="I16" s="35">
        <f t="shared" si="0"/>
        <v>40</v>
      </c>
      <c r="J16" s="7">
        <v>10</v>
      </c>
      <c r="K16" s="35">
        <f t="shared" si="1"/>
        <v>40</v>
      </c>
      <c r="L16" s="31">
        <v>52</v>
      </c>
      <c r="M16" s="35">
        <f t="shared" si="2"/>
        <v>19.622641509433961</v>
      </c>
      <c r="N16" s="35">
        <f t="shared" si="3"/>
        <v>99.622641509433961</v>
      </c>
      <c r="O16" s="98" t="s">
        <v>156</v>
      </c>
    </row>
    <row r="17" spans="1:15" s="11" customFormat="1" ht="27" customHeight="1" thickBot="1">
      <c r="A17" s="10">
        <v>7</v>
      </c>
      <c r="B17" s="21">
        <v>170804</v>
      </c>
      <c r="C17" s="104" t="s">
        <v>127</v>
      </c>
      <c r="D17" s="104" t="s">
        <v>62</v>
      </c>
      <c r="E17" s="104"/>
      <c r="F17" s="127" t="s">
        <v>124</v>
      </c>
      <c r="G17" s="60" t="s">
        <v>57</v>
      </c>
      <c r="H17" s="30">
        <v>63.38</v>
      </c>
      <c r="I17" s="35">
        <f t="shared" si="0"/>
        <v>35.342379299463552</v>
      </c>
      <c r="J17" s="7">
        <v>10</v>
      </c>
      <c r="K17" s="35">
        <f t="shared" si="1"/>
        <v>40</v>
      </c>
      <c r="L17" s="31">
        <v>53</v>
      </c>
      <c r="M17" s="35">
        <f t="shared" si="2"/>
        <v>20</v>
      </c>
      <c r="N17" s="35">
        <f t="shared" si="3"/>
        <v>95.342379299463545</v>
      </c>
      <c r="O17" s="98" t="s">
        <v>154</v>
      </c>
    </row>
    <row r="18" spans="1:15" s="11" customFormat="1" ht="27" customHeight="1" thickBot="1">
      <c r="A18" s="10">
        <v>8</v>
      </c>
      <c r="B18" s="21">
        <v>170801</v>
      </c>
      <c r="C18" s="104" t="s">
        <v>128</v>
      </c>
      <c r="D18" s="104" t="s">
        <v>66</v>
      </c>
      <c r="E18" s="104"/>
      <c r="F18" s="177" t="s">
        <v>124</v>
      </c>
      <c r="G18" s="60" t="s">
        <v>57</v>
      </c>
      <c r="H18" s="30">
        <v>75.14</v>
      </c>
      <c r="I18" s="35">
        <f t="shared" ref="I18:I71" si="4">40*$H$10/H18</f>
        <v>29.811019430396591</v>
      </c>
      <c r="J18" s="7">
        <v>7.5</v>
      </c>
      <c r="K18" s="35">
        <f t="shared" ref="K18:K71" si="5">40*J18/$J$10</f>
        <v>30</v>
      </c>
      <c r="L18" s="31">
        <v>46</v>
      </c>
      <c r="M18" s="35">
        <f t="shared" ref="M18:M71" si="6">20*L18/$L$10</f>
        <v>17.358490566037737</v>
      </c>
      <c r="N18" s="35">
        <f t="shared" ref="N18:N71" si="7">I18+K18+M18</f>
        <v>77.169509996434329</v>
      </c>
      <c r="O18" s="98" t="s">
        <v>155</v>
      </c>
    </row>
    <row r="19" spans="1:15" s="11" customFormat="1" ht="27" customHeight="1" thickBot="1">
      <c r="A19" s="10">
        <v>9</v>
      </c>
      <c r="B19" s="21">
        <v>170813</v>
      </c>
      <c r="C19" s="105" t="s">
        <v>129</v>
      </c>
      <c r="D19" s="105" t="s">
        <v>130</v>
      </c>
      <c r="E19" s="105"/>
      <c r="F19" s="128" t="s">
        <v>107</v>
      </c>
      <c r="G19" s="60" t="s">
        <v>57</v>
      </c>
      <c r="H19" s="30">
        <v>74.56</v>
      </c>
      <c r="I19" s="35">
        <f t="shared" si="4"/>
        <v>30.04291845493562</v>
      </c>
      <c r="J19" s="32">
        <v>10</v>
      </c>
      <c r="K19" s="35">
        <f t="shared" si="5"/>
        <v>40</v>
      </c>
      <c r="L19" s="31">
        <v>52</v>
      </c>
      <c r="M19" s="35">
        <f t="shared" si="6"/>
        <v>19.622641509433961</v>
      </c>
      <c r="N19" s="35">
        <f t="shared" si="7"/>
        <v>89.665559964369578</v>
      </c>
      <c r="O19" s="98" t="s">
        <v>154</v>
      </c>
    </row>
    <row r="20" spans="1:15" s="11" customFormat="1" ht="27" customHeight="1" thickBot="1">
      <c r="A20" s="10">
        <v>10</v>
      </c>
      <c r="B20" s="21">
        <v>170816</v>
      </c>
      <c r="C20" s="105" t="s">
        <v>131</v>
      </c>
      <c r="D20" s="105" t="s">
        <v>132</v>
      </c>
      <c r="E20" s="105"/>
      <c r="F20" s="128" t="s">
        <v>101</v>
      </c>
      <c r="G20" s="60" t="s">
        <v>57</v>
      </c>
      <c r="H20" s="30">
        <v>73.650000000000006</v>
      </c>
      <c r="I20" s="35">
        <f t="shared" si="4"/>
        <v>30.414120841819415</v>
      </c>
      <c r="J20" s="7">
        <v>10</v>
      </c>
      <c r="K20" s="35">
        <f t="shared" si="5"/>
        <v>40</v>
      </c>
      <c r="L20" s="31">
        <v>22</v>
      </c>
      <c r="M20" s="35">
        <f t="shared" si="6"/>
        <v>8.3018867924528301</v>
      </c>
      <c r="N20" s="35">
        <f t="shared" si="7"/>
        <v>78.716007634272245</v>
      </c>
      <c r="O20" s="33" t="s">
        <v>155</v>
      </c>
    </row>
    <row r="21" spans="1:15" s="11" customFormat="1" ht="27" customHeight="1" thickBot="1">
      <c r="A21" s="10">
        <v>11</v>
      </c>
      <c r="B21" s="21">
        <v>170814</v>
      </c>
      <c r="C21" s="105" t="s">
        <v>133</v>
      </c>
      <c r="D21" s="105" t="s">
        <v>134</v>
      </c>
      <c r="E21" s="105"/>
      <c r="F21" s="128" t="s">
        <v>107</v>
      </c>
      <c r="G21" s="60" t="s">
        <v>57</v>
      </c>
      <c r="H21" s="30">
        <v>144.82</v>
      </c>
      <c r="I21" s="35">
        <f t="shared" si="4"/>
        <v>15.467476867835934</v>
      </c>
      <c r="J21" s="7">
        <v>6.5</v>
      </c>
      <c r="K21" s="35">
        <f t="shared" si="5"/>
        <v>26</v>
      </c>
      <c r="L21" s="31">
        <v>13</v>
      </c>
      <c r="M21" s="35">
        <f t="shared" si="6"/>
        <v>4.9056603773584904</v>
      </c>
      <c r="N21" s="35">
        <f t="shared" si="7"/>
        <v>46.373137245194428</v>
      </c>
      <c r="O21" s="33" t="s">
        <v>155</v>
      </c>
    </row>
    <row r="22" spans="1:15" s="11" customFormat="1" ht="27" customHeight="1" thickBot="1">
      <c r="A22" s="10">
        <v>12</v>
      </c>
      <c r="B22" s="21">
        <v>170808</v>
      </c>
      <c r="C22" s="105" t="s">
        <v>135</v>
      </c>
      <c r="D22" s="105" t="s">
        <v>59</v>
      </c>
      <c r="E22" s="105"/>
      <c r="F22" s="128" t="s">
        <v>107</v>
      </c>
      <c r="G22" s="60" t="s">
        <v>57</v>
      </c>
      <c r="H22" s="30">
        <v>72.19</v>
      </c>
      <c r="I22" s="35">
        <f t="shared" si="4"/>
        <v>31.029228424989611</v>
      </c>
      <c r="J22" s="7">
        <v>7</v>
      </c>
      <c r="K22" s="35">
        <f t="shared" si="5"/>
        <v>28</v>
      </c>
      <c r="L22" s="31">
        <v>25</v>
      </c>
      <c r="M22" s="35">
        <f t="shared" si="6"/>
        <v>9.433962264150944</v>
      </c>
      <c r="N22" s="35">
        <f t="shared" si="7"/>
        <v>68.463190689140561</v>
      </c>
      <c r="O22" s="33" t="s">
        <v>155</v>
      </c>
    </row>
    <row r="23" spans="1:15" s="11" customFormat="1" ht="27" customHeight="1" thickBot="1">
      <c r="A23" s="10">
        <v>13</v>
      </c>
      <c r="B23" s="21">
        <v>170710</v>
      </c>
      <c r="C23" s="106" t="s">
        <v>136</v>
      </c>
      <c r="D23" s="106" t="s">
        <v>62</v>
      </c>
      <c r="E23" s="106"/>
      <c r="F23" s="128" t="s">
        <v>113</v>
      </c>
      <c r="G23" s="60" t="s">
        <v>57</v>
      </c>
      <c r="H23" s="30">
        <v>115.98</v>
      </c>
      <c r="I23" s="35">
        <f t="shared" si="4"/>
        <v>19.313674771512328</v>
      </c>
      <c r="J23" s="7">
        <v>3.5</v>
      </c>
      <c r="K23" s="35">
        <f t="shared" si="5"/>
        <v>14</v>
      </c>
      <c r="L23" s="31">
        <v>15</v>
      </c>
      <c r="M23" s="35">
        <f t="shared" si="6"/>
        <v>5.6603773584905657</v>
      </c>
      <c r="N23" s="35">
        <f t="shared" si="7"/>
        <v>38.974052130002889</v>
      </c>
      <c r="O23" s="33" t="s">
        <v>155</v>
      </c>
    </row>
    <row r="24" spans="1:15" s="11" customFormat="1" ht="27" customHeight="1" thickBot="1">
      <c r="A24" s="10">
        <v>14</v>
      </c>
      <c r="B24" s="21">
        <v>170706</v>
      </c>
      <c r="C24" s="106" t="s">
        <v>137</v>
      </c>
      <c r="D24" s="106" t="s">
        <v>64</v>
      </c>
      <c r="E24" s="106"/>
      <c r="F24" s="128" t="s">
        <v>113</v>
      </c>
      <c r="G24" s="60" t="s">
        <v>57</v>
      </c>
      <c r="H24" s="30">
        <v>88.81</v>
      </c>
      <c r="I24" s="35">
        <f t="shared" si="4"/>
        <v>25.22238486656908</v>
      </c>
      <c r="J24" s="7">
        <v>8.5</v>
      </c>
      <c r="K24" s="35">
        <f t="shared" si="5"/>
        <v>34</v>
      </c>
      <c r="L24" s="31">
        <v>6</v>
      </c>
      <c r="M24" s="35">
        <f t="shared" si="6"/>
        <v>2.2641509433962264</v>
      </c>
      <c r="N24" s="35">
        <f t="shared" si="7"/>
        <v>61.486535809965304</v>
      </c>
      <c r="O24" s="33" t="s">
        <v>155</v>
      </c>
    </row>
    <row r="25" spans="1:15" s="11" customFormat="1" ht="27" customHeight="1" thickBot="1">
      <c r="A25" s="10">
        <v>15</v>
      </c>
      <c r="B25" s="21">
        <v>170705</v>
      </c>
      <c r="C25" s="159" t="s">
        <v>138</v>
      </c>
      <c r="D25" s="159" t="s">
        <v>139</v>
      </c>
      <c r="E25" s="159"/>
      <c r="F25" s="129" t="s">
        <v>113</v>
      </c>
      <c r="G25" s="60" t="s">
        <v>57</v>
      </c>
      <c r="H25" s="30">
        <v>95.1</v>
      </c>
      <c r="I25" s="35">
        <f t="shared" si="4"/>
        <v>23.554153522607784</v>
      </c>
      <c r="J25" s="7">
        <v>6.5</v>
      </c>
      <c r="K25" s="35">
        <f t="shared" si="5"/>
        <v>26</v>
      </c>
      <c r="L25" s="31">
        <v>13</v>
      </c>
      <c r="M25" s="35">
        <f t="shared" si="6"/>
        <v>4.9056603773584904</v>
      </c>
      <c r="N25" s="35">
        <f t="shared" si="7"/>
        <v>54.459813899966278</v>
      </c>
      <c r="O25" s="33" t="s">
        <v>155</v>
      </c>
    </row>
    <row r="26" spans="1:15" s="11" customFormat="1" ht="27" customHeight="1" thickBot="1">
      <c r="A26" s="10">
        <v>16</v>
      </c>
      <c r="B26" s="21">
        <v>170702</v>
      </c>
      <c r="C26" s="106" t="s">
        <v>161</v>
      </c>
      <c r="D26" s="106" t="s">
        <v>73</v>
      </c>
      <c r="E26" s="106"/>
      <c r="F26" s="128" t="s">
        <v>113</v>
      </c>
      <c r="G26" s="60" t="s">
        <v>57</v>
      </c>
      <c r="H26" s="30">
        <v>116.9</v>
      </c>
      <c r="I26" s="35">
        <f t="shared" si="4"/>
        <v>19.161676646706585</v>
      </c>
      <c r="J26" s="7">
        <v>3</v>
      </c>
      <c r="K26" s="35">
        <f t="shared" si="5"/>
        <v>12</v>
      </c>
      <c r="L26" s="31">
        <v>6</v>
      </c>
      <c r="M26" s="35">
        <f t="shared" si="6"/>
        <v>2.2641509433962264</v>
      </c>
      <c r="N26" s="35">
        <f t="shared" si="7"/>
        <v>33.425827590102813</v>
      </c>
      <c r="O26" s="33" t="s">
        <v>155</v>
      </c>
    </row>
    <row r="27" spans="1:15" s="11" customFormat="1" ht="27" customHeight="1" thickBot="1">
      <c r="A27" s="10">
        <v>17</v>
      </c>
      <c r="B27" s="21"/>
      <c r="C27" s="106"/>
      <c r="D27" s="106"/>
      <c r="E27" s="106"/>
      <c r="F27" s="128"/>
      <c r="G27" s="141"/>
      <c r="H27" s="30"/>
      <c r="I27" s="35" t="e">
        <f t="shared" si="4"/>
        <v>#DIV/0!</v>
      </c>
      <c r="J27" s="7"/>
      <c r="K27" s="35">
        <f t="shared" si="5"/>
        <v>0</v>
      </c>
      <c r="L27" s="31"/>
      <c r="M27" s="35">
        <f t="shared" si="6"/>
        <v>0</v>
      </c>
      <c r="N27" s="35" t="e">
        <f t="shared" si="7"/>
        <v>#DIV/0!</v>
      </c>
      <c r="O27" s="33"/>
    </row>
    <row r="28" spans="1:15" s="11" customFormat="1" ht="27" customHeight="1" thickBot="1">
      <c r="A28" s="10">
        <v>18</v>
      </c>
      <c r="B28" s="21"/>
      <c r="C28" s="160"/>
      <c r="D28" s="160"/>
      <c r="E28" s="160"/>
      <c r="F28" s="105"/>
      <c r="G28" s="141"/>
      <c r="H28" s="30"/>
      <c r="I28" s="35" t="e">
        <f t="shared" si="4"/>
        <v>#DIV/0!</v>
      </c>
      <c r="J28" s="7"/>
      <c r="K28" s="35">
        <f t="shared" si="5"/>
        <v>0</v>
      </c>
      <c r="L28" s="31"/>
      <c r="M28" s="35">
        <f t="shared" si="6"/>
        <v>0</v>
      </c>
      <c r="N28" s="35" t="e">
        <f t="shared" si="7"/>
        <v>#DIV/0!</v>
      </c>
      <c r="O28" s="33"/>
    </row>
    <row r="29" spans="1:15" s="11" customFormat="1" ht="27" customHeight="1" thickBot="1">
      <c r="A29" s="10">
        <v>19</v>
      </c>
      <c r="B29" s="21"/>
      <c r="C29" s="160"/>
      <c r="D29" s="160"/>
      <c r="E29" s="160"/>
      <c r="F29" s="105"/>
      <c r="G29" s="141"/>
      <c r="H29" s="30"/>
      <c r="I29" s="35" t="e">
        <f t="shared" si="4"/>
        <v>#DIV/0!</v>
      </c>
      <c r="J29" s="7"/>
      <c r="K29" s="35">
        <f t="shared" si="5"/>
        <v>0</v>
      </c>
      <c r="L29" s="31"/>
      <c r="M29" s="35">
        <f t="shared" si="6"/>
        <v>0</v>
      </c>
      <c r="N29" s="35" t="e">
        <f t="shared" si="7"/>
        <v>#DIV/0!</v>
      </c>
      <c r="O29" s="33"/>
    </row>
    <row r="30" spans="1:15" s="11" customFormat="1" ht="27" customHeight="1" thickBot="1">
      <c r="A30" s="10">
        <v>20</v>
      </c>
      <c r="B30" s="21"/>
      <c r="C30" s="105"/>
      <c r="D30" s="105"/>
      <c r="E30" s="105"/>
      <c r="F30" s="105"/>
      <c r="G30" s="141"/>
      <c r="H30" s="30"/>
      <c r="I30" s="35" t="e">
        <f t="shared" si="4"/>
        <v>#DIV/0!</v>
      </c>
      <c r="J30" s="7"/>
      <c r="K30" s="35">
        <f t="shared" si="5"/>
        <v>0</v>
      </c>
      <c r="L30" s="31"/>
      <c r="M30" s="35">
        <f t="shared" si="6"/>
        <v>0</v>
      </c>
      <c r="N30" s="35" t="e">
        <f t="shared" si="7"/>
        <v>#DIV/0!</v>
      </c>
      <c r="O30" s="33"/>
    </row>
    <row r="31" spans="1:15" s="11" customFormat="1" ht="27" customHeight="1" thickBot="1">
      <c r="A31" s="10">
        <v>21</v>
      </c>
      <c r="B31" s="21"/>
      <c r="C31" s="161"/>
      <c r="D31" s="109"/>
      <c r="E31" s="161"/>
      <c r="F31" s="105"/>
      <c r="G31" s="142"/>
      <c r="H31" s="30"/>
      <c r="I31" s="35" t="e">
        <f t="shared" si="4"/>
        <v>#DIV/0!</v>
      </c>
      <c r="J31" s="7"/>
      <c r="K31" s="35">
        <f t="shared" si="5"/>
        <v>0</v>
      </c>
      <c r="L31" s="31"/>
      <c r="M31" s="35">
        <f t="shared" si="6"/>
        <v>0</v>
      </c>
      <c r="N31" s="35" t="e">
        <f t="shared" si="7"/>
        <v>#DIV/0!</v>
      </c>
      <c r="O31" s="33"/>
    </row>
    <row r="32" spans="1:15" s="11" customFormat="1" ht="27" customHeight="1" thickBot="1">
      <c r="A32" s="10">
        <v>22</v>
      </c>
      <c r="B32" s="21"/>
      <c r="C32" s="109"/>
      <c r="D32" s="109"/>
      <c r="E32" s="109"/>
      <c r="F32" s="105"/>
      <c r="G32" s="142"/>
      <c r="H32" s="30"/>
      <c r="I32" s="35" t="e">
        <f t="shared" si="4"/>
        <v>#DIV/0!</v>
      </c>
      <c r="J32" s="7"/>
      <c r="K32" s="35">
        <f t="shared" si="5"/>
        <v>0</v>
      </c>
      <c r="L32" s="31"/>
      <c r="M32" s="35">
        <f t="shared" si="6"/>
        <v>0</v>
      </c>
      <c r="N32" s="35" t="e">
        <f t="shared" si="7"/>
        <v>#DIV/0!</v>
      </c>
      <c r="O32" s="33"/>
    </row>
    <row r="33" spans="1:15" s="11" customFormat="1" ht="27" customHeight="1" thickBot="1">
      <c r="A33" s="10">
        <v>23</v>
      </c>
      <c r="B33" s="21"/>
      <c r="C33" s="130"/>
      <c r="D33" s="130"/>
      <c r="E33" s="130"/>
      <c r="F33" s="105"/>
      <c r="G33" s="183"/>
      <c r="H33" s="30"/>
      <c r="I33" s="35" t="e">
        <f t="shared" si="4"/>
        <v>#DIV/0!</v>
      </c>
      <c r="J33" s="7"/>
      <c r="K33" s="35">
        <f t="shared" si="5"/>
        <v>0</v>
      </c>
      <c r="L33" s="31"/>
      <c r="M33" s="35">
        <f t="shared" si="6"/>
        <v>0</v>
      </c>
      <c r="N33" s="35" t="e">
        <f t="shared" si="7"/>
        <v>#DIV/0!</v>
      </c>
      <c r="O33" s="33"/>
    </row>
    <row r="34" spans="1:15" s="11" customFormat="1" ht="27" customHeight="1" thickBot="1">
      <c r="A34" s="10">
        <v>24</v>
      </c>
      <c r="B34" s="21"/>
      <c r="C34" s="109"/>
      <c r="D34" s="109"/>
      <c r="E34" s="109"/>
      <c r="F34" s="130"/>
      <c r="G34" s="141"/>
      <c r="H34" s="30"/>
      <c r="I34" s="35" t="e">
        <f t="shared" si="4"/>
        <v>#DIV/0!</v>
      </c>
      <c r="J34" s="7"/>
      <c r="K34" s="35">
        <f t="shared" si="5"/>
        <v>0</v>
      </c>
      <c r="L34" s="31"/>
      <c r="M34" s="35">
        <f t="shared" si="6"/>
        <v>0</v>
      </c>
      <c r="N34" s="35" t="e">
        <f t="shared" si="7"/>
        <v>#DIV/0!</v>
      </c>
      <c r="O34" s="33"/>
    </row>
    <row r="35" spans="1:15" s="11" customFormat="1" ht="27" customHeight="1" thickBot="1">
      <c r="A35" s="10">
        <v>25</v>
      </c>
      <c r="B35" s="21"/>
      <c r="C35" s="109"/>
      <c r="D35" s="109"/>
      <c r="E35" s="109"/>
      <c r="F35" s="130"/>
      <c r="G35" s="141"/>
      <c r="H35" s="30"/>
      <c r="I35" s="35" t="e">
        <f t="shared" si="4"/>
        <v>#DIV/0!</v>
      </c>
      <c r="J35" s="7"/>
      <c r="K35" s="35">
        <f t="shared" si="5"/>
        <v>0</v>
      </c>
      <c r="L35" s="31"/>
      <c r="M35" s="35">
        <f t="shared" si="6"/>
        <v>0</v>
      </c>
      <c r="N35" s="35" t="e">
        <f t="shared" si="7"/>
        <v>#DIV/0!</v>
      </c>
      <c r="O35" s="33"/>
    </row>
    <row r="36" spans="1:15" s="11" customFormat="1" ht="27" customHeight="1" thickBot="1">
      <c r="A36" s="10">
        <v>26</v>
      </c>
      <c r="B36" s="21"/>
      <c r="C36" s="109"/>
      <c r="D36" s="109"/>
      <c r="E36" s="109"/>
      <c r="F36" s="130"/>
      <c r="G36" s="141"/>
      <c r="H36" s="30"/>
      <c r="I36" s="35" t="e">
        <f t="shared" si="4"/>
        <v>#DIV/0!</v>
      </c>
      <c r="J36" s="7"/>
      <c r="K36" s="35">
        <f t="shared" si="5"/>
        <v>0</v>
      </c>
      <c r="L36" s="31"/>
      <c r="M36" s="35">
        <f t="shared" si="6"/>
        <v>0</v>
      </c>
      <c r="N36" s="35" t="e">
        <f t="shared" si="7"/>
        <v>#DIV/0!</v>
      </c>
      <c r="O36" s="33"/>
    </row>
    <row r="37" spans="1:15" s="11" customFormat="1" ht="27" customHeight="1" thickBot="1">
      <c r="A37" s="10">
        <v>27</v>
      </c>
      <c r="B37" s="21"/>
      <c r="C37" s="110"/>
      <c r="D37" s="110"/>
      <c r="E37" s="110"/>
      <c r="F37" s="130"/>
      <c r="G37" s="141"/>
      <c r="H37" s="30"/>
      <c r="I37" s="35" t="e">
        <f t="shared" si="4"/>
        <v>#DIV/0!</v>
      </c>
      <c r="J37" s="7"/>
      <c r="K37" s="35">
        <f t="shared" si="5"/>
        <v>0</v>
      </c>
      <c r="L37" s="31"/>
      <c r="M37" s="35">
        <f t="shared" si="6"/>
        <v>0</v>
      </c>
      <c r="N37" s="35" t="e">
        <f t="shared" si="7"/>
        <v>#DIV/0!</v>
      </c>
      <c r="O37" s="33"/>
    </row>
    <row r="38" spans="1:15" s="11" customFormat="1" ht="27" customHeight="1" thickBot="1">
      <c r="A38" s="10">
        <v>28</v>
      </c>
      <c r="B38" s="21"/>
      <c r="C38" s="111"/>
      <c r="D38" s="111"/>
      <c r="E38" s="111"/>
      <c r="F38" s="178"/>
      <c r="G38" s="180"/>
      <c r="H38" s="30"/>
      <c r="I38" s="35" t="e">
        <f t="shared" si="4"/>
        <v>#DIV/0!</v>
      </c>
      <c r="J38" s="7"/>
      <c r="K38" s="35">
        <f t="shared" si="5"/>
        <v>0</v>
      </c>
      <c r="L38" s="31"/>
      <c r="M38" s="35">
        <f t="shared" si="6"/>
        <v>0</v>
      </c>
      <c r="N38" s="35" t="e">
        <f t="shared" si="7"/>
        <v>#DIV/0!</v>
      </c>
      <c r="O38" s="33"/>
    </row>
    <row r="39" spans="1:15" s="11" customFormat="1" ht="27" customHeight="1" thickBot="1">
      <c r="A39" s="10">
        <v>29</v>
      </c>
      <c r="B39" s="21"/>
      <c r="C39" s="111"/>
      <c r="D39" s="111"/>
      <c r="E39" s="111"/>
      <c r="F39" s="111"/>
      <c r="G39" s="136"/>
      <c r="H39" s="30"/>
      <c r="I39" s="35" t="e">
        <f t="shared" si="4"/>
        <v>#DIV/0!</v>
      </c>
      <c r="J39" s="7"/>
      <c r="K39" s="35">
        <f t="shared" si="5"/>
        <v>0</v>
      </c>
      <c r="L39" s="31"/>
      <c r="M39" s="35">
        <f t="shared" si="6"/>
        <v>0</v>
      </c>
      <c r="N39" s="35" t="e">
        <f t="shared" si="7"/>
        <v>#DIV/0!</v>
      </c>
      <c r="O39" s="33"/>
    </row>
    <row r="40" spans="1:15" s="11" customFormat="1" ht="27" customHeight="1" thickBot="1">
      <c r="A40" s="10">
        <v>30</v>
      </c>
      <c r="B40" s="21"/>
      <c r="C40" s="111"/>
      <c r="D40" s="111"/>
      <c r="E40" s="111"/>
      <c r="F40" s="111"/>
      <c r="G40" s="136"/>
      <c r="H40" s="30"/>
      <c r="I40" s="35" t="e">
        <f t="shared" si="4"/>
        <v>#DIV/0!</v>
      </c>
      <c r="J40" s="7"/>
      <c r="K40" s="35">
        <f t="shared" si="5"/>
        <v>0</v>
      </c>
      <c r="L40" s="31"/>
      <c r="M40" s="35">
        <f t="shared" si="6"/>
        <v>0</v>
      </c>
      <c r="N40" s="35" t="e">
        <f t="shared" si="7"/>
        <v>#DIV/0!</v>
      </c>
      <c r="O40" s="33"/>
    </row>
    <row r="41" spans="1:15" s="11" customFormat="1" ht="27" customHeight="1" thickBot="1">
      <c r="A41" s="10">
        <v>31</v>
      </c>
      <c r="B41" s="21"/>
      <c r="C41" s="111"/>
      <c r="D41" s="111"/>
      <c r="E41" s="111"/>
      <c r="F41" s="111"/>
      <c r="G41" s="136"/>
      <c r="H41" s="30"/>
      <c r="I41" s="35" t="e">
        <f t="shared" si="4"/>
        <v>#DIV/0!</v>
      </c>
      <c r="J41" s="7"/>
      <c r="K41" s="35">
        <f t="shared" si="5"/>
        <v>0</v>
      </c>
      <c r="L41" s="31"/>
      <c r="M41" s="35">
        <f t="shared" si="6"/>
        <v>0</v>
      </c>
      <c r="N41" s="35" t="e">
        <f t="shared" si="7"/>
        <v>#DIV/0!</v>
      </c>
      <c r="O41" s="33"/>
    </row>
    <row r="42" spans="1:15" s="11" customFormat="1" ht="27" customHeight="1" thickBot="1">
      <c r="A42" s="10">
        <v>32</v>
      </c>
      <c r="B42" s="21"/>
      <c r="C42" s="162"/>
      <c r="D42" s="162"/>
      <c r="E42" s="162"/>
      <c r="F42" s="162"/>
      <c r="G42" s="136"/>
      <c r="H42" s="30"/>
      <c r="I42" s="35" t="e">
        <f t="shared" si="4"/>
        <v>#DIV/0!</v>
      </c>
      <c r="J42" s="7"/>
      <c r="K42" s="35">
        <f t="shared" si="5"/>
        <v>0</v>
      </c>
      <c r="L42" s="31"/>
      <c r="M42" s="35">
        <f t="shared" si="6"/>
        <v>0</v>
      </c>
      <c r="N42" s="35" t="e">
        <f t="shared" si="7"/>
        <v>#DIV/0!</v>
      </c>
      <c r="O42" s="33"/>
    </row>
    <row r="43" spans="1:15" s="11" customFormat="1" ht="27" customHeight="1" thickBot="1">
      <c r="A43" s="10">
        <v>33</v>
      </c>
      <c r="B43" s="21"/>
      <c r="C43" s="105"/>
      <c r="D43" s="105"/>
      <c r="E43" s="105"/>
      <c r="F43" s="105"/>
      <c r="G43" s="141"/>
      <c r="H43" s="30"/>
      <c r="I43" s="35" t="e">
        <f t="shared" si="4"/>
        <v>#DIV/0!</v>
      </c>
      <c r="J43" s="7"/>
      <c r="K43" s="35">
        <f t="shared" si="5"/>
        <v>0</v>
      </c>
      <c r="L43" s="31"/>
      <c r="M43" s="35">
        <f t="shared" si="6"/>
        <v>0</v>
      </c>
      <c r="N43" s="35" t="e">
        <f t="shared" si="7"/>
        <v>#DIV/0!</v>
      </c>
      <c r="O43" s="33"/>
    </row>
    <row r="44" spans="1:15" s="11" customFormat="1" ht="27" customHeight="1" thickBot="1">
      <c r="A44" s="163">
        <v>34</v>
      </c>
      <c r="B44" s="164"/>
      <c r="C44" s="114"/>
      <c r="D44" s="114"/>
      <c r="E44" s="114"/>
      <c r="F44" s="105"/>
      <c r="G44" s="141"/>
      <c r="H44" s="24"/>
      <c r="I44" s="29" t="e">
        <f t="shared" si="4"/>
        <v>#DIV/0!</v>
      </c>
      <c r="J44" s="9"/>
      <c r="K44" s="29">
        <f t="shared" si="5"/>
        <v>0</v>
      </c>
      <c r="L44" s="165"/>
      <c r="M44" s="29">
        <f t="shared" si="6"/>
        <v>0</v>
      </c>
      <c r="N44" s="29" t="e">
        <f t="shared" si="7"/>
        <v>#DIV/0!</v>
      </c>
      <c r="O44" s="166"/>
    </row>
    <row r="45" spans="1:15" s="173" customFormat="1" ht="27" customHeight="1" thickBot="1">
      <c r="A45" s="10"/>
      <c r="B45" s="21"/>
      <c r="C45" s="112"/>
      <c r="D45" s="112"/>
      <c r="E45" s="112"/>
      <c r="F45" s="133"/>
      <c r="G45" s="143"/>
      <c r="H45" s="30"/>
      <c r="I45" s="103"/>
      <c r="J45" s="7"/>
      <c r="K45" s="103"/>
      <c r="L45" s="31"/>
      <c r="M45" s="103"/>
      <c r="N45" s="103"/>
      <c r="O45" s="33"/>
    </row>
    <row r="46" spans="1:15" s="173" customFormat="1" ht="27" customHeight="1" thickBot="1">
      <c r="A46" s="10"/>
      <c r="B46" s="21"/>
      <c r="C46" s="112"/>
      <c r="D46" s="112"/>
      <c r="E46" s="112"/>
      <c r="F46" s="131"/>
      <c r="G46" s="142"/>
      <c r="H46" s="30"/>
      <c r="I46" s="103"/>
      <c r="J46" s="7"/>
      <c r="K46" s="103"/>
      <c r="L46" s="31"/>
      <c r="M46" s="103"/>
      <c r="N46" s="103"/>
      <c r="O46" s="33"/>
    </row>
    <row r="47" spans="1:15" s="173" customFormat="1" ht="27" customHeight="1" thickBot="1">
      <c r="A47" s="10"/>
      <c r="B47" s="21"/>
      <c r="C47" s="174"/>
      <c r="D47" s="174"/>
      <c r="E47" s="174"/>
      <c r="F47" s="107"/>
      <c r="G47" s="142"/>
      <c r="H47" s="30"/>
      <c r="I47" s="103"/>
      <c r="J47" s="7"/>
      <c r="K47" s="103"/>
      <c r="L47" s="31"/>
      <c r="M47" s="103"/>
      <c r="N47" s="103"/>
      <c r="O47" s="33"/>
    </row>
    <row r="48" spans="1:15" s="173" customFormat="1" ht="27" customHeight="1" thickBot="1">
      <c r="A48" s="10"/>
      <c r="B48" s="21"/>
      <c r="C48" s="105"/>
      <c r="D48" s="105"/>
      <c r="E48" s="105"/>
      <c r="F48" s="105"/>
      <c r="G48" s="142"/>
      <c r="H48" s="30"/>
      <c r="I48" s="103"/>
      <c r="J48" s="7"/>
      <c r="K48" s="103"/>
      <c r="L48" s="31"/>
      <c r="M48" s="103"/>
      <c r="N48" s="103"/>
      <c r="O48" s="33"/>
    </row>
    <row r="49" spans="1:15" s="173" customFormat="1" ht="27" customHeight="1" thickBot="1">
      <c r="A49" s="10"/>
      <c r="B49" s="21"/>
      <c r="C49" s="105"/>
      <c r="D49" s="105"/>
      <c r="E49" s="105"/>
      <c r="F49" s="105"/>
      <c r="G49" s="142"/>
      <c r="H49" s="30"/>
      <c r="I49" s="103"/>
      <c r="J49" s="7"/>
      <c r="K49" s="103"/>
      <c r="L49" s="31"/>
      <c r="M49" s="103"/>
      <c r="N49" s="103"/>
      <c r="O49" s="33"/>
    </row>
    <row r="50" spans="1:15" s="173" customFormat="1" ht="27" customHeight="1" thickBot="1">
      <c r="A50" s="10"/>
      <c r="B50" s="21"/>
      <c r="C50" s="105"/>
      <c r="D50" s="105"/>
      <c r="E50" s="105"/>
      <c r="F50" s="105"/>
      <c r="G50" s="142"/>
      <c r="H50" s="30"/>
      <c r="I50" s="103"/>
      <c r="J50" s="7"/>
      <c r="K50" s="103"/>
      <c r="L50" s="31"/>
      <c r="M50" s="103"/>
      <c r="N50" s="103"/>
      <c r="O50" s="33"/>
    </row>
    <row r="51" spans="1:15" s="173" customFormat="1" ht="27" customHeight="1" thickBot="1">
      <c r="A51" s="10"/>
      <c r="B51" s="21"/>
      <c r="C51" s="105"/>
      <c r="D51" s="105"/>
      <c r="E51" s="105"/>
      <c r="F51" s="105"/>
      <c r="G51" s="142"/>
      <c r="H51" s="30"/>
      <c r="I51" s="103"/>
      <c r="J51" s="7"/>
      <c r="K51" s="103"/>
      <c r="L51" s="31"/>
      <c r="M51" s="103"/>
      <c r="N51" s="103"/>
      <c r="O51" s="33"/>
    </row>
    <row r="52" spans="1:15" s="173" customFormat="1" ht="27" customHeight="1" thickBot="1">
      <c r="A52" s="10"/>
      <c r="B52" s="21"/>
      <c r="C52" s="105"/>
      <c r="D52" s="105"/>
      <c r="E52" s="105"/>
      <c r="F52" s="105"/>
      <c r="G52" s="142"/>
      <c r="H52" s="30"/>
      <c r="I52" s="103"/>
      <c r="J52" s="7"/>
      <c r="K52" s="103"/>
      <c r="L52" s="31"/>
      <c r="M52" s="103"/>
      <c r="N52" s="103"/>
      <c r="O52" s="33"/>
    </row>
    <row r="53" spans="1:15" s="173" customFormat="1" ht="27" customHeight="1" thickBot="1">
      <c r="A53" s="10"/>
      <c r="B53" s="21"/>
      <c r="C53" s="105"/>
      <c r="D53" s="105"/>
      <c r="E53" s="105"/>
      <c r="F53" s="105"/>
      <c r="G53" s="142"/>
      <c r="H53" s="30"/>
      <c r="I53" s="103"/>
      <c r="J53" s="7"/>
      <c r="K53" s="103"/>
      <c r="L53" s="31"/>
      <c r="M53" s="103"/>
      <c r="N53" s="103"/>
      <c r="O53" s="33"/>
    </row>
    <row r="54" spans="1:15" s="173" customFormat="1" ht="27" customHeight="1" thickBot="1">
      <c r="A54" s="10"/>
      <c r="B54" s="21"/>
      <c r="C54" s="105"/>
      <c r="D54" s="105"/>
      <c r="E54" s="105"/>
      <c r="F54" s="105"/>
      <c r="G54" s="142"/>
      <c r="H54" s="30"/>
      <c r="I54" s="103"/>
      <c r="J54" s="7"/>
      <c r="K54" s="103"/>
      <c r="L54" s="31"/>
      <c r="M54" s="103"/>
      <c r="N54" s="103"/>
      <c r="O54" s="33"/>
    </row>
    <row r="55" spans="1:15" s="173" customFormat="1" ht="27" customHeight="1" thickBot="1">
      <c r="A55" s="10"/>
      <c r="B55" s="21"/>
      <c r="C55" s="105"/>
      <c r="D55" s="105"/>
      <c r="E55" s="105"/>
      <c r="F55" s="105"/>
      <c r="G55" s="142"/>
      <c r="H55" s="30"/>
      <c r="I55" s="103"/>
      <c r="J55" s="7"/>
      <c r="K55" s="103"/>
      <c r="L55" s="31"/>
      <c r="M55" s="103"/>
      <c r="N55" s="103"/>
      <c r="O55" s="33"/>
    </row>
    <row r="56" spans="1:15" s="173" customFormat="1" ht="27" customHeight="1" thickBot="1">
      <c r="A56" s="10"/>
      <c r="B56" s="21"/>
      <c r="C56" s="105"/>
      <c r="D56" s="105"/>
      <c r="E56" s="105"/>
      <c r="F56" s="105"/>
      <c r="G56" s="142"/>
      <c r="H56" s="30"/>
      <c r="I56" s="103"/>
      <c r="J56" s="7"/>
      <c r="K56" s="103"/>
      <c r="L56" s="31"/>
      <c r="M56" s="103"/>
      <c r="N56" s="103"/>
      <c r="O56" s="33"/>
    </row>
    <row r="57" spans="1:15" s="173" customFormat="1" ht="27" customHeight="1" thickBot="1">
      <c r="A57" s="10"/>
      <c r="B57" s="21"/>
      <c r="C57" s="105"/>
      <c r="D57" s="105"/>
      <c r="E57" s="105"/>
      <c r="F57" s="105"/>
      <c r="G57" s="142"/>
      <c r="H57" s="30"/>
      <c r="I57" s="103"/>
      <c r="J57" s="7"/>
      <c r="K57" s="103"/>
      <c r="L57" s="31"/>
      <c r="M57" s="103"/>
      <c r="N57" s="103"/>
      <c r="O57" s="33"/>
    </row>
    <row r="58" spans="1:15" s="173" customFormat="1" ht="27" customHeight="1" thickBot="1">
      <c r="A58" s="10"/>
      <c r="B58" s="21"/>
      <c r="C58" s="105"/>
      <c r="D58" s="105"/>
      <c r="E58" s="105"/>
      <c r="F58" s="105"/>
      <c r="G58" s="142"/>
      <c r="H58" s="30"/>
      <c r="I58" s="103"/>
      <c r="J58" s="7"/>
      <c r="K58" s="103"/>
      <c r="L58" s="31"/>
      <c r="M58" s="103"/>
      <c r="N58" s="103"/>
      <c r="O58" s="33"/>
    </row>
    <row r="59" spans="1:15" s="173" customFormat="1" ht="27" customHeight="1" thickBot="1">
      <c r="A59" s="10"/>
      <c r="B59" s="21"/>
      <c r="C59" s="105"/>
      <c r="D59" s="105"/>
      <c r="E59" s="105"/>
      <c r="F59" s="105"/>
      <c r="G59" s="142"/>
      <c r="H59" s="30"/>
      <c r="I59" s="103"/>
      <c r="J59" s="7"/>
      <c r="K59" s="103"/>
      <c r="L59" s="31"/>
      <c r="M59" s="103"/>
      <c r="N59" s="103"/>
      <c r="O59" s="33"/>
    </row>
    <row r="60" spans="1:15" s="173" customFormat="1" ht="27" customHeight="1" thickBot="1">
      <c r="A60" s="10"/>
      <c r="B60" s="21"/>
      <c r="C60" s="175"/>
      <c r="D60" s="175"/>
      <c r="E60" s="175"/>
      <c r="F60" s="175"/>
      <c r="G60" s="141"/>
      <c r="H60" s="30"/>
      <c r="I60" s="103"/>
      <c r="J60" s="7"/>
      <c r="K60" s="103"/>
      <c r="L60" s="31"/>
      <c r="M60" s="103"/>
      <c r="N60" s="103"/>
      <c r="O60" s="33"/>
    </row>
    <row r="61" spans="1:15" s="173" customFormat="1" ht="27" customHeight="1">
      <c r="A61" s="10"/>
      <c r="B61" s="21"/>
      <c r="C61" s="124"/>
      <c r="D61" s="124"/>
      <c r="E61" s="124"/>
      <c r="F61" s="17"/>
      <c r="G61" s="16"/>
      <c r="H61" s="30"/>
      <c r="I61" s="103"/>
      <c r="J61" s="7"/>
      <c r="K61" s="103"/>
      <c r="L61" s="31"/>
      <c r="M61" s="103"/>
      <c r="N61" s="103"/>
      <c r="O61" s="33"/>
    </row>
    <row r="62" spans="1:15" s="173" customFormat="1" ht="27" customHeight="1">
      <c r="A62" s="10"/>
      <c r="B62" s="21"/>
      <c r="C62" s="124"/>
      <c r="D62" s="124"/>
      <c r="E62" s="124"/>
      <c r="F62" s="17"/>
      <c r="G62" s="16"/>
      <c r="H62" s="30"/>
      <c r="I62" s="103"/>
      <c r="J62" s="7"/>
      <c r="K62" s="103"/>
      <c r="L62" s="31"/>
      <c r="M62" s="103"/>
      <c r="N62" s="103"/>
      <c r="O62" s="33"/>
    </row>
    <row r="63" spans="1:15" s="173" customFormat="1" ht="27" customHeight="1">
      <c r="A63" s="10"/>
      <c r="B63" s="21"/>
      <c r="C63" s="124"/>
      <c r="D63" s="124"/>
      <c r="E63" s="124"/>
      <c r="F63" s="17"/>
      <c r="G63" s="16"/>
      <c r="H63" s="30"/>
      <c r="I63" s="103"/>
      <c r="J63" s="7"/>
      <c r="K63" s="103"/>
      <c r="L63" s="31"/>
      <c r="M63" s="103"/>
      <c r="N63" s="103"/>
      <c r="O63" s="33"/>
    </row>
    <row r="64" spans="1:15" s="173" customFormat="1" ht="27" customHeight="1">
      <c r="A64" s="10"/>
      <c r="B64" s="21"/>
      <c r="C64" s="124"/>
      <c r="D64" s="124"/>
      <c r="E64" s="124"/>
      <c r="F64" s="17"/>
      <c r="G64" s="16"/>
      <c r="H64" s="30"/>
      <c r="I64" s="103"/>
      <c r="J64" s="7"/>
      <c r="K64" s="103"/>
      <c r="L64" s="31"/>
      <c r="M64" s="103"/>
      <c r="N64" s="103"/>
      <c r="O64" s="33"/>
    </row>
    <row r="65" spans="1:16" s="173" customFormat="1" ht="27" customHeight="1">
      <c r="A65" s="10"/>
      <c r="B65" s="21"/>
      <c r="C65" s="124"/>
      <c r="D65" s="124"/>
      <c r="E65" s="124"/>
      <c r="F65" s="17"/>
      <c r="G65" s="16"/>
      <c r="H65" s="30"/>
      <c r="I65" s="103"/>
      <c r="J65" s="7"/>
      <c r="K65" s="103"/>
      <c r="L65" s="31"/>
      <c r="M65" s="103"/>
      <c r="N65" s="103"/>
      <c r="O65" s="33"/>
    </row>
    <row r="66" spans="1:16" s="173" customFormat="1" ht="27" customHeight="1">
      <c r="A66" s="10"/>
      <c r="B66" s="21"/>
      <c r="C66" s="124"/>
      <c r="D66" s="124"/>
      <c r="E66" s="124"/>
      <c r="F66" s="17"/>
      <c r="G66" s="16"/>
      <c r="H66" s="30"/>
      <c r="I66" s="103"/>
      <c r="J66" s="7"/>
      <c r="K66" s="103"/>
      <c r="L66" s="31"/>
      <c r="M66" s="103"/>
      <c r="N66" s="103"/>
      <c r="O66" s="33"/>
    </row>
    <row r="67" spans="1:16" s="173" customFormat="1" ht="27" customHeight="1">
      <c r="A67" s="10"/>
      <c r="B67" s="21"/>
      <c r="C67" s="124"/>
      <c r="D67" s="124"/>
      <c r="E67" s="124"/>
      <c r="F67" s="17"/>
      <c r="G67" s="16"/>
      <c r="H67" s="30"/>
      <c r="I67" s="103"/>
      <c r="J67" s="7"/>
      <c r="K67" s="103"/>
      <c r="L67" s="31"/>
      <c r="M67" s="103"/>
      <c r="N67" s="103"/>
      <c r="O67" s="33"/>
    </row>
    <row r="68" spans="1:16" s="173" customFormat="1" ht="27" customHeight="1">
      <c r="A68" s="10"/>
      <c r="B68" s="21"/>
      <c r="C68" s="124"/>
      <c r="D68" s="124"/>
      <c r="E68" s="124"/>
      <c r="F68" s="17"/>
      <c r="G68" s="16"/>
      <c r="H68" s="30"/>
      <c r="I68" s="103"/>
      <c r="J68" s="7"/>
      <c r="K68" s="103"/>
      <c r="L68" s="31"/>
      <c r="M68" s="103"/>
      <c r="N68" s="103"/>
      <c r="O68" s="33"/>
    </row>
    <row r="69" spans="1:16" s="11" customFormat="1" ht="27" customHeight="1">
      <c r="A69" s="167">
        <v>35</v>
      </c>
      <c r="B69" s="168"/>
      <c r="C69" s="169"/>
      <c r="D69" s="169"/>
      <c r="E69" s="169"/>
      <c r="F69" s="169"/>
      <c r="G69" s="169"/>
      <c r="H69" s="43"/>
      <c r="I69" s="170" t="e">
        <f t="shared" si="4"/>
        <v>#DIV/0!</v>
      </c>
      <c r="J69" s="171"/>
      <c r="K69" s="170">
        <f t="shared" si="5"/>
        <v>0</v>
      </c>
      <c r="L69" s="41"/>
      <c r="M69" s="170">
        <f t="shared" si="6"/>
        <v>0</v>
      </c>
      <c r="N69" s="170" t="e">
        <f t="shared" si="7"/>
        <v>#DIV/0!</v>
      </c>
      <c r="O69" s="172"/>
    </row>
    <row r="70" spans="1:16" s="11" customFormat="1" ht="27" customHeight="1">
      <c r="A70" s="10">
        <v>36</v>
      </c>
      <c r="B70" s="21"/>
      <c r="C70" s="20"/>
      <c r="D70" s="20"/>
      <c r="E70" s="20"/>
      <c r="F70" s="20"/>
      <c r="G70" s="16"/>
      <c r="H70" s="30"/>
      <c r="I70" s="35" t="e">
        <f t="shared" si="4"/>
        <v>#DIV/0!</v>
      </c>
      <c r="J70" s="7"/>
      <c r="K70" s="35">
        <f t="shared" si="5"/>
        <v>0</v>
      </c>
      <c r="L70" s="31"/>
      <c r="M70" s="35">
        <f t="shared" si="6"/>
        <v>0</v>
      </c>
      <c r="N70" s="35" t="e">
        <f t="shared" si="7"/>
        <v>#DIV/0!</v>
      </c>
      <c r="O70" s="33"/>
    </row>
    <row r="71" spans="1:16" s="11" customFormat="1" ht="27" customHeight="1">
      <c r="A71" s="10">
        <v>37</v>
      </c>
      <c r="B71" s="21"/>
      <c r="C71" s="14"/>
      <c r="D71" s="14"/>
      <c r="E71" s="14"/>
      <c r="F71" s="14"/>
      <c r="G71" s="16"/>
      <c r="H71" s="30"/>
      <c r="I71" s="35" t="e">
        <f t="shared" si="4"/>
        <v>#DIV/0!</v>
      </c>
      <c r="J71" s="7"/>
      <c r="K71" s="35">
        <f t="shared" si="5"/>
        <v>0</v>
      </c>
      <c r="L71" s="31"/>
      <c r="M71" s="35">
        <f t="shared" si="6"/>
        <v>0</v>
      </c>
      <c r="N71" s="35" t="e">
        <f t="shared" si="7"/>
        <v>#DIV/0!</v>
      </c>
      <c r="O71" s="33"/>
    </row>
    <row r="72" spans="1:16" ht="16.5" thickBot="1">
      <c r="A72" s="12"/>
      <c r="B72" s="12"/>
      <c r="C72" s="12"/>
      <c r="D72" s="12"/>
      <c r="E72" s="12"/>
    </row>
    <row r="73" spans="1:16" ht="15.75" customHeight="1">
      <c r="A73" s="12"/>
      <c r="B73" s="12"/>
      <c r="C73" s="39" t="s">
        <v>20</v>
      </c>
      <c r="D73" s="38"/>
      <c r="E73" s="38"/>
      <c r="F73" s="38"/>
      <c r="G73" s="38"/>
      <c r="H73" s="37"/>
      <c r="I73" s="38"/>
      <c r="M73" s="2"/>
      <c r="O73" s="3"/>
      <c r="P73" s="2"/>
    </row>
    <row r="74" spans="1:16" ht="16.5" thickBot="1">
      <c r="A74" s="12"/>
      <c r="B74" s="12"/>
      <c r="C74" s="12"/>
      <c r="D74" s="12"/>
      <c r="E74" s="12"/>
      <c r="G74" s="6"/>
      <c r="M74" s="2"/>
      <c r="O74" s="3"/>
      <c r="P74" s="2"/>
    </row>
    <row r="75" spans="1:16">
      <c r="A75" s="12"/>
      <c r="B75" s="12"/>
      <c r="C75" s="39" t="s">
        <v>26</v>
      </c>
      <c r="D75" s="38"/>
      <c r="E75" s="38"/>
      <c r="F75" s="38"/>
      <c r="G75" s="38"/>
      <c r="H75" s="40"/>
      <c r="M75" s="2"/>
      <c r="O75" s="3"/>
      <c r="P75" s="2"/>
    </row>
    <row r="76" spans="1:16">
      <c r="A76" s="12"/>
      <c r="B76" s="12"/>
      <c r="C76" s="12"/>
      <c r="D76" s="12"/>
      <c r="E76" s="12"/>
    </row>
    <row r="77" spans="1:16">
      <c r="A77" s="12"/>
      <c r="B77" s="12"/>
      <c r="C77" s="12"/>
      <c r="D77" s="12"/>
      <c r="E77" s="12"/>
    </row>
    <row r="78" spans="1:16">
      <c r="A78" s="12"/>
      <c r="B78" s="12"/>
      <c r="C78" s="12"/>
      <c r="D78" s="12"/>
      <c r="E78" s="12"/>
    </row>
    <row r="79" spans="1:16">
      <c r="A79" s="12"/>
      <c r="B79" s="12"/>
      <c r="C79" s="12"/>
      <c r="D79" s="12"/>
      <c r="E79" s="12"/>
    </row>
    <row r="80" spans="1:16">
      <c r="A80" s="12"/>
      <c r="B80" s="12"/>
      <c r="C80" s="12"/>
      <c r="D80" s="12"/>
      <c r="E80" s="12"/>
    </row>
    <row r="81" spans="1:5">
      <c r="A81" s="12"/>
      <c r="B81" s="12"/>
      <c r="C81" s="12"/>
      <c r="D81" s="12"/>
      <c r="E81" s="12"/>
    </row>
    <row r="82" spans="1:5">
      <c r="A82" s="12"/>
      <c r="B82" s="12"/>
      <c r="C82" s="12"/>
      <c r="D82" s="12"/>
      <c r="E82" s="12"/>
    </row>
    <row r="83" spans="1:5">
      <c r="A83" s="12"/>
      <c r="B83" s="12"/>
      <c r="C83" s="12"/>
      <c r="D83" s="12"/>
      <c r="E83" s="12"/>
    </row>
    <row r="84" spans="1:5">
      <c r="A84" s="12"/>
      <c r="B84" s="12"/>
      <c r="C84" s="12"/>
      <c r="D84" s="12"/>
      <c r="E84" s="12"/>
    </row>
    <row r="85" spans="1:5">
      <c r="A85" s="12"/>
      <c r="B85" s="12"/>
      <c r="C85" s="12"/>
      <c r="D85" s="12"/>
      <c r="E85" s="12"/>
    </row>
    <row r="86" spans="1:5">
      <c r="A86" s="12"/>
      <c r="B86" s="12"/>
      <c r="C86" s="12"/>
      <c r="D86" s="12"/>
      <c r="E86" s="12"/>
    </row>
    <row r="87" spans="1:5">
      <c r="A87" s="12"/>
      <c r="B87" s="12"/>
      <c r="C87" s="12"/>
      <c r="D87" s="12"/>
      <c r="E87" s="12"/>
    </row>
    <row r="88" spans="1:5">
      <c r="A88" s="13"/>
      <c r="B88" s="13"/>
      <c r="C88" s="13"/>
      <c r="D88" s="13"/>
      <c r="E88" s="13"/>
    </row>
  </sheetData>
  <protectedRanges>
    <protectedRange password="CA9C" sqref="G11:G26" name="Диапазон1_1"/>
  </protectedRanges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90" workbookViewId="0">
      <selection activeCell="F20" sqref="F20"/>
    </sheetView>
  </sheetViews>
  <sheetFormatPr defaultColWidth="9.140625" defaultRowHeight="15.75"/>
  <cols>
    <col min="1" max="1" width="4.140625" style="92" customWidth="1"/>
    <col min="2" max="2" width="6.85546875" style="92" customWidth="1"/>
    <col min="3" max="3" width="13.28515625" style="92" customWidth="1"/>
    <col min="4" max="4" width="11.7109375" style="92" customWidth="1"/>
    <col min="5" max="5" width="15.7109375" style="92" customWidth="1"/>
    <col min="6" max="6" width="7.42578125" style="9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6" style="45" customWidth="1"/>
    <col min="16" max="16384" width="9.140625" style="45"/>
  </cols>
  <sheetData>
    <row r="1" spans="1:16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6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6">
      <c r="A3" s="212" t="s">
        <v>166</v>
      </c>
      <c r="B3" s="212"/>
      <c r="C3" s="212"/>
      <c r="D3" s="212"/>
      <c r="E3" s="212"/>
      <c r="F3" s="213"/>
      <c r="O3" s="49"/>
    </row>
    <row r="4" spans="1:16">
      <c r="A4" s="212" t="s">
        <v>45</v>
      </c>
      <c r="B4" s="212"/>
      <c r="C4" s="212"/>
      <c r="D4" s="212"/>
      <c r="E4" s="212"/>
      <c r="F4" s="216"/>
      <c r="G4" s="50"/>
    </row>
    <row r="5" spans="1:16">
      <c r="A5" s="220" t="s">
        <v>24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6" s="92" customFormat="1" ht="15.75" customHeight="1">
      <c r="A6" s="217" t="s">
        <v>1</v>
      </c>
      <c r="B6" s="217" t="s">
        <v>10</v>
      </c>
      <c r="C6" s="217" t="s">
        <v>12</v>
      </c>
      <c r="D6" s="217" t="s">
        <v>13</v>
      </c>
      <c r="E6" s="217" t="s">
        <v>14</v>
      </c>
      <c r="F6" s="217" t="s">
        <v>2</v>
      </c>
      <c r="G6" s="217" t="s">
        <v>9</v>
      </c>
      <c r="H6" s="208" t="s">
        <v>25</v>
      </c>
      <c r="I6" s="208"/>
      <c r="J6" s="208" t="s">
        <v>11</v>
      </c>
      <c r="K6" s="208"/>
      <c r="L6" s="208" t="s">
        <v>3</v>
      </c>
      <c r="M6" s="208"/>
      <c r="N6" s="209" t="s">
        <v>16</v>
      </c>
      <c r="O6" s="221" t="s">
        <v>5</v>
      </c>
    </row>
    <row r="7" spans="1:16" s="92" customFormat="1">
      <c r="A7" s="218"/>
      <c r="B7" s="218"/>
      <c r="C7" s="218"/>
      <c r="D7" s="218"/>
      <c r="E7" s="218"/>
      <c r="F7" s="218"/>
      <c r="G7" s="218"/>
      <c r="H7" s="208"/>
      <c r="I7" s="208"/>
      <c r="J7" s="208"/>
      <c r="K7" s="208"/>
      <c r="L7" s="208"/>
      <c r="M7" s="208"/>
      <c r="N7" s="209"/>
      <c r="O7" s="222"/>
    </row>
    <row r="8" spans="1:16" s="92" customFormat="1" ht="25.5">
      <c r="A8" s="218"/>
      <c r="B8" s="218"/>
      <c r="C8" s="218"/>
      <c r="D8" s="218"/>
      <c r="E8" s="218"/>
      <c r="F8" s="218"/>
      <c r="G8" s="218"/>
      <c r="H8" s="51" t="s">
        <v>6</v>
      </c>
      <c r="I8" s="91" t="s">
        <v>7</v>
      </c>
      <c r="J8" s="51" t="s">
        <v>8</v>
      </c>
      <c r="K8" s="91" t="s">
        <v>7</v>
      </c>
      <c r="L8" s="51" t="s">
        <v>4</v>
      </c>
      <c r="M8" s="85" t="s">
        <v>7</v>
      </c>
      <c r="N8" s="209"/>
      <c r="O8" s="222"/>
    </row>
    <row r="9" spans="1:16" s="92" customFormat="1" ht="16.5" thickBot="1">
      <c r="A9" s="219"/>
      <c r="B9" s="219"/>
      <c r="C9" s="219"/>
      <c r="D9" s="219"/>
      <c r="E9" s="219"/>
      <c r="F9" s="219"/>
      <c r="G9" s="219"/>
      <c r="H9" s="52"/>
      <c r="I9" s="91" t="s">
        <v>19</v>
      </c>
      <c r="J9" s="53"/>
      <c r="K9" s="91" t="s">
        <v>19</v>
      </c>
      <c r="L9" s="53"/>
      <c r="M9" s="91" t="s">
        <v>18</v>
      </c>
      <c r="N9" s="91" t="s">
        <v>17</v>
      </c>
      <c r="O9" s="222"/>
    </row>
    <row r="10" spans="1:16" s="92" customFormat="1" ht="16.5" thickBot="1">
      <c r="A10" s="214" t="s">
        <v>38</v>
      </c>
      <c r="B10" s="215"/>
      <c r="C10" s="215"/>
      <c r="D10" s="215"/>
      <c r="E10" s="215"/>
      <c r="F10" s="215"/>
      <c r="G10" s="215"/>
      <c r="H10" s="54">
        <v>46.08</v>
      </c>
      <c r="I10" s="86"/>
      <c r="J10" s="55">
        <v>9</v>
      </c>
      <c r="K10" s="87"/>
      <c r="L10" s="56">
        <v>37</v>
      </c>
      <c r="M10" s="88"/>
      <c r="N10" s="89"/>
      <c r="O10" s="222"/>
      <c r="P10" s="90"/>
    </row>
    <row r="11" spans="1:16" s="92" customFormat="1" ht="27" customHeight="1" thickBot="1">
      <c r="A11" s="57">
        <v>1</v>
      </c>
      <c r="B11" s="58">
        <v>171101</v>
      </c>
      <c r="C11" s="104" t="s">
        <v>140</v>
      </c>
      <c r="D11" s="104" t="s">
        <v>70</v>
      </c>
      <c r="E11" s="104"/>
      <c r="F11" s="126">
        <v>11</v>
      </c>
      <c r="G11" s="60" t="s">
        <v>57</v>
      </c>
      <c r="H11" s="61">
        <v>55.47</v>
      </c>
      <c r="I11" s="81">
        <f t="shared" ref="I11:I15" si="0">40*$H$10/H11</f>
        <v>33.228772309356408</v>
      </c>
      <c r="J11" s="51">
        <v>8</v>
      </c>
      <c r="K11" s="81">
        <f t="shared" ref="K11:K15" si="1">40*J11/$J$10</f>
        <v>35.555555555555557</v>
      </c>
      <c r="L11" s="62">
        <v>33</v>
      </c>
      <c r="M11" s="81">
        <f t="shared" ref="M11:M15" si="2">20*L11/$L$10</f>
        <v>17.837837837837839</v>
      </c>
      <c r="N11" s="81">
        <f t="shared" ref="N11:N15" si="3">I11+K11+M11</f>
        <v>86.622165702749811</v>
      </c>
      <c r="O11" s="97" t="s">
        <v>155</v>
      </c>
    </row>
    <row r="12" spans="1:16" s="92" customFormat="1" ht="27" customHeight="1" thickBot="1">
      <c r="A12" s="57">
        <v>2</v>
      </c>
      <c r="B12" s="58">
        <v>170903</v>
      </c>
      <c r="C12" s="104" t="s">
        <v>141</v>
      </c>
      <c r="D12" s="104" t="s">
        <v>49</v>
      </c>
      <c r="E12" s="104"/>
      <c r="F12" s="176" t="s">
        <v>142</v>
      </c>
      <c r="G12" s="60" t="s">
        <v>57</v>
      </c>
      <c r="H12" s="65">
        <v>55.06</v>
      </c>
      <c r="I12" s="81">
        <f t="shared" si="0"/>
        <v>33.476207773338174</v>
      </c>
      <c r="J12" s="51">
        <v>9</v>
      </c>
      <c r="K12" s="81">
        <f t="shared" si="1"/>
        <v>40</v>
      </c>
      <c r="L12" s="66">
        <v>37</v>
      </c>
      <c r="M12" s="81">
        <f t="shared" si="2"/>
        <v>20</v>
      </c>
      <c r="N12" s="81">
        <f t="shared" si="3"/>
        <v>93.476207773338174</v>
      </c>
      <c r="O12" s="97" t="s">
        <v>156</v>
      </c>
    </row>
    <row r="13" spans="1:16" s="92" customFormat="1" ht="27" customHeight="1" thickBot="1">
      <c r="A13" s="57">
        <v>3</v>
      </c>
      <c r="B13" s="58">
        <v>170905</v>
      </c>
      <c r="C13" s="104" t="s">
        <v>143</v>
      </c>
      <c r="D13" s="104" t="s">
        <v>56</v>
      </c>
      <c r="E13" s="104"/>
      <c r="F13" s="126" t="s">
        <v>142</v>
      </c>
      <c r="G13" s="60" t="s">
        <v>57</v>
      </c>
      <c r="H13" s="65">
        <v>50.11</v>
      </c>
      <c r="I13" s="81">
        <f t="shared" si="0"/>
        <v>36.783077230093788</v>
      </c>
      <c r="J13" s="51">
        <v>8</v>
      </c>
      <c r="K13" s="81">
        <f t="shared" si="1"/>
        <v>35.555555555555557</v>
      </c>
      <c r="L13" s="66">
        <v>36</v>
      </c>
      <c r="M13" s="81">
        <f t="shared" si="2"/>
        <v>19.45945945945946</v>
      </c>
      <c r="N13" s="81">
        <f t="shared" si="3"/>
        <v>91.798092245108791</v>
      </c>
      <c r="O13" s="97" t="s">
        <v>155</v>
      </c>
    </row>
    <row r="14" spans="1:16" s="92" customFormat="1" ht="27" customHeight="1" thickBot="1">
      <c r="A14" s="57">
        <v>4</v>
      </c>
      <c r="B14" s="58">
        <v>170908</v>
      </c>
      <c r="C14" s="104" t="s">
        <v>144</v>
      </c>
      <c r="D14" s="104" t="s">
        <v>145</v>
      </c>
      <c r="E14" s="104"/>
      <c r="F14" s="126" t="s">
        <v>146</v>
      </c>
      <c r="G14" s="60" t="s">
        <v>57</v>
      </c>
      <c r="H14" s="65">
        <v>46.08</v>
      </c>
      <c r="I14" s="81">
        <f t="shared" si="0"/>
        <v>40</v>
      </c>
      <c r="J14" s="51">
        <v>6</v>
      </c>
      <c r="K14" s="81">
        <f t="shared" si="1"/>
        <v>26.666666666666668</v>
      </c>
      <c r="L14" s="66">
        <v>26</v>
      </c>
      <c r="M14" s="81">
        <f t="shared" si="2"/>
        <v>14.054054054054054</v>
      </c>
      <c r="N14" s="81">
        <f t="shared" si="3"/>
        <v>80.72072072072072</v>
      </c>
      <c r="O14" s="97" t="s">
        <v>155</v>
      </c>
    </row>
    <row r="15" spans="1:16" s="67" customFormat="1" ht="27" customHeight="1" thickBot="1">
      <c r="A15" s="57">
        <v>5</v>
      </c>
      <c r="B15" s="58">
        <v>171102</v>
      </c>
      <c r="C15" s="184" t="s">
        <v>162</v>
      </c>
      <c r="D15" s="184" t="s">
        <v>163</v>
      </c>
      <c r="E15" s="184"/>
      <c r="F15" s="191">
        <v>11</v>
      </c>
      <c r="G15" s="60" t="s">
        <v>57</v>
      </c>
      <c r="H15" s="65">
        <v>56.7</v>
      </c>
      <c r="I15" s="81">
        <f t="shared" si="0"/>
        <v>32.507936507936506</v>
      </c>
      <c r="J15" s="51">
        <v>6</v>
      </c>
      <c r="K15" s="81">
        <f t="shared" si="1"/>
        <v>26.666666666666668</v>
      </c>
      <c r="L15" s="66">
        <v>5</v>
      </c>
      <c r="M15" s="81">
        <f t="shared" si="2"/>
        <v>2.7027027027027026</v>
      </c>
      <c r="N15" s="81">
        <f t="shared" si="3"/>
        <v>61.877305877305879</v>
      </c>
      <c r="O15" s="97" t="s">
        <v>155</v>
      </c>
    </row>
    <row r="16" spans="1:16" s="67" customFormat="1" ht="27" customHeight="1" thickBot="1">
      <c r="A16" s="57">
        <v>6</v>
      </c>
      <c r="B16" s="58">
        <v>171103</v>
      </c>
      <c r="C16" s="184" t="s">
        <v>164</v>
      </c>
      <c r="D16" s="184" t="s">
        <v>165</v>
      </c>
      <c r="E16" s="184"/>
      <c r="F16" s="191">
        <v>11</v>
      </c>
      <c r="G16" s="60" t="s">
        <v>57</v>
      </c>
      <c r="H16" s="65">
        <v>57.8</v>
      </c>
      <c r="I16" s="81">
        <f>40*$H$10/H16</f>
        <v>31.889273356401382</v>
      </c>
      <c r="J16" s="51">
        <v>6</v>
      </c>
      <c r="K16" s="81">
        <f>40*J16/$J$10</f>
        <v>26.666666666666668</v>
      </c>
      <c r="L16" s="66">
        <v>2</v>
      </c>
      <c r="M16" s="81">
        <f t="shared" ref="M16:M91" si="4">20*L16/$L$10</f>
        <v>1.0810810810810811</v>
      </c>
      <c r="N16" s="81">
        <f t="shared" ref="N16:N91" si="5">I16+K16+M16</f>
        <v>59.637021104149127</v>
      </c>
      <c r="O16" s="97" t="s">
        <v>155</v>
      </c>
    </row>
    <row r="17" spans="1:15" s="67" customFormat="1" ht="27" customHeight="1" thickBot="1">
      <c r="A17" s="57">
        <v>7</v>
      </c>
      <c r="B17" s="58"/>
      <c r="C17" s="185"/>
      <c r="D17" s="185"/>
      <c r="E17" s="185"/>
      <c r="F17" s="160"/>
      <c r="G17" s="174"/>
      <c r="H17" s="65"/>
      <c r="I17" s="81" t="e">
        <f>40*$H$10/H17</f>
        <v>#DIV/0!</v>
      </c>
      <c r="J17" s="51"/>
      <c r="K17" s="81">
        <f t="shared" ref="K17:K91" si="6">40*J17/$J$10</f>
        <v>0</v>
      </c>
      <c r="L17" s="66"/>
      <c r="M17" s="81">
        <f t="shared" si="4"/>
        <v>0</v>
      </c>
      <c r="N17" s="81" t="e">
        <f t="shared" si="5"/>
        <v>#DIV/0!</v>
      </c>
      <c r="O17" s="63"/>
    </row>
    <row r="18" spans="1:15" s="67" customFormat="1" ht="27" customHeight="1" thickBot="1">
      <c r="A18" s="57">
        <v>8</v>
      </c>
      <c r="B18" s="58"/>
      <c r="C18" s="185"/>
      <c r="D18" s="185"/>
      <c r="E18" s="185"/>
      <c r="F18" s="160"/>
      <c r="G18" s="174"/>
      <c r="H18" s="65"/>
      <c r="I18" s="81" t="e">
        <f t="shared" ref="I18:I91" si="7">40*$H$10/H18</f>
        <v>#DIV/0!</v>
      </c>
      <c r="J18" s="51"/>
      <c r="K18" s="81">
        <f t="shared" si="6"/>
        <v>0</v>
      </c>
      <c r="L18" s="66"/>
      <c r="M18" s="81">
        <f t="shared" si="4"/>
        <v>0</v>
      </c>
      <c r="N18" s="81" t="e">
        <f t="shared" si="5"/>
        <v>#DIV/0!</v>
      </c>
      <c r="O18" s="63"/>
    </row>
    <row r="19" spans="1:15" s="67" customFormat="1" ht="27" customHeight="1" thickBot="1">
      <c r="A19" s="57">
        <v>9</v>
      </c>
      <c r="B19" s="58"/>
      <c r="C19" s="185"/>
      <c r="D19" s="185"/>
      <c r="E19" s="185"/>
      <c r="F19" s="160"/>
      <c r="G19" s="174"/>
      <c r="H19" s="65"/>
      <c r="I19" s="81" t="e">
        <f t="shared" si="7"/>
        <v>#DIV/0!</v>
      </c>
      <c r="J19" s="72"/>
      <c r="K19" s="81">
        <f t="shared" si="6"/>
        <v>0</v>
      </c>
      <c r="L19" s="66"/>
      <c r="M19" s="81">
        <f t="shared" si="4"/>
        <v>0</v>
      </c>
      <c r="N19" s="81" t="e">
        <f t="shared" si="5"/>
        <v>#DIV/0!</v>
      </c>
      <c r="O19" s="63"/>
    </row>
    <row r="20" spans="1:15" s="67" customFormat="1" ht="27" customHeight="1" thickBot="1">
      <c r="A20" s="57">
        <v>10</v>
      </c>
      <c r="B20" s="58"/>
      <c r="C20" s="185"/>
      <c r="D20" s="185"/>
      <c r="E20" s="185"/>
      <c r="F20" s="160"/>
      <c r="G20" s="174"/>
      <c r="H20" s="65"/>
      <c r="I20" s="81" t="e">
        <f t="shared" si="7"/>
        <v>#DIV/0!</v>
      </c>
      <c r="J20" s="51"/>
      <c r="K20" s="81">
        <f t="shared" si="6"/>
        <v>0</v>
      </c>
      <c r="L20" s="66"/>
      <c r="M20" s="81">
        <f t="shared" si="4"/>
        <v>0</v>
      </c>
      <c r="N20" s="81" t="e">
        <f t="shared" si="5"/>
        <v>#DIV/0!</v>
      </c>
      <c r="O20" s="63"/>
    </row>
    <row r="21" spans="1:15" s="67" customFormat="1" ht="27" customHeight="1" thickBot="1">
      <c r="A21" s="57">
        <v>11</v>
      </c>
      <c r="B21" s="58"/>
      <c r="C21" s="185"/>
      <c r="D21" s="185"/>
      <c r="E21" s="185"/>
      <c r="F21" s="160"/>
      <c r="G21" s="174"/>
      <c r="H21" s="65"/>
      <c r="I21" s="81" t="e">
        <f t="shared" si="7"/>
        <v>#DIV/0!</v>
      </c>
      <c r="J21" s="51"/>
      <c r="K21" s="81">
        <f t="shared" si="6"/>
        <v>0</v>
      </c>
      <c r="L21" s="66"/>
      <c r="M21" s="81">
        <f t="shared" si="4"/>
        <v>0</v>
      </c>
      <c r="N21" s="81" t="e">
        <f t="shared" si="5"/>
        <v>#DIV/0!</v>
      </c>
      <c r="O21" s="63"/>
    </row>
    <row r="22" spans="1:15" s="67" customFormat="1" ht="27" customHeight="1" thickBot="1">
      <c r="A22" s="57">
        <v>12</v>
      </c>
      <c r="B22" s="58"/>
      <c r="C22" s="185"/>
      <c r="D22" s="185"/>
      <c r="E22" s="186"/>
      <c r="F22" s="160"/>
      <c r="G22" s="174"/>
      <c r="H22" s="65"/>
      <c r="I22" s="81" t="e">
        <f t="shared" si="7"/>
        <v>#DIV/0!</v>
      </c>
      <c r="J22" s="51"/>
      <c r="K22" s="81">
        <f t="shared" si="6"/>
        <v>0</v>
      </c>
      <c r="L22" s="66"/>
      <c r="M22" s="81">
        <f t="shared" si="4"/>
        <v>0</v>
      </c>
      <c r="N22" s="81" t="e">
        <f t="shared" si="5"/>
        <v>#DIV/0!</v>
      </c>
      <c r="O22" s="63"/>
    </row>
    <row r="23" spans="1:15" s="67" customFormat="1" ht="27" customHeight="1" thickBot="1">
      <c r="A23" s="57">
        <v>13</v>
      </c>
      <c r="B23" s="58"/>
      <c r="C23" s="105"/>
      <c r="D23" s="105"/>
      <c r="E23" s="105"/>
      <c r="F23" s="128"/>
      <c r="G23" s="134"/>
      <c r="H23" s="65"/>
      <c r="I23" s="81" t="e">
        <f t="shared" si="7"/>
        <v>#DIV/0!</v>
      </c>
      <c r="J23" s="51"/>
      <c r="K23" s="81">
        <f t="shared" si="6"/>
        <v>0</v>
      </c>
      <c r="L23" s="66"/>
      <c r="M23" s="81">
        <f t="shared" si="4"/>
        <v>0</v>
      </c>
      <c r="N23" s="81" t="e">
        <f t="shared" si="5"/>
        <v>#DIV/0!</v>
      </c>
      <c r="O23" s="63"/>
    </row>
    <row r="24" spans="1:15" s="67" customFormat="1" ht="27" customHeight="1" thickBot="1">
      <c r="A24" s="57">
        <v>14</v>
      </c>
      <c r="B24" s="58"/>
      <c r="C24" s="105"/>
      <c r="D24" s="105"/>
      <c r="E24" s="105"/>
      <c r="F24" s="128"/>
      <c r="G24" s="195"/>
      <c r="H24" s="65"/>
      <c r="I24" s="81" t="e">
        <f t="shared" si="7"/>
        <v>#DIV/0!</v>
      </c>
      <c r="J24" s="51"/>
      <c r="K24" s="81">
        <f t="shared" si="6"/>
        <v>0</v>
      </c>
      <c r="L24" s="66"/>
      <c r="M24" s="81">
        <f t="shared" si="4"/>
        <v>0</v>
      </c>
      <c r="N24" s="81" t="e">
        <f t="shared" si="5"/>
        <v>#DIV/0!</v>
      </c>
      <c r="O24" s="63"/>
    </row>
    <row r="25" spans="1:15" s="67" customFormat="1" ht="27" customHeight="1" thickBot="1">
      <c r="A25" s="57">
        <v>15</v>
      </c>
      <c r="B25" s="58"/>
      <c r="C25" s="105"/>
      <c r="D25" s="105"/>
      <c r="E25" s="105"/>
      <c r="F25" s="128"/>
      <c r="G25" s="105"/>
      <c r="H25" s="65"/>
      <c r="I25" s="81" t="e">
        <f t="shared" si="7"/>
        <v>#DIV/0!</v>
      </c>
      <c r="J25" s="51"/>
      <c r="K25" s="81">
        <f t="shared" si="6"/>
        <v>0</v>
      </c>
      <c r="L25" s="66"/>
      <c r="M25" s="81">
        <f t="shared" si="4"/>
        <v>0</v>
      </c>
      <c r="N25" s="81" t="e">
        <f t="shared" si="5"/>
        <v>#DIV/0!</v>
      </c>
      <c r="O25" s="63"/>
    </row>
    <row r="26" spans="1:15" s="67" customFormat="1" ht="27" customHeight="1" thickBot="1">
      <c r="A26" s="57">
        <v>16</v>
      </c>
      <c r="B26" s="58"/>
      <c r="C26" s="105"/>
      <c r="D26" s="105"/>
      <c r="E26" s="105"/>
      <c r="F26" s="128"/>
      <c r="G26" s="105"/>
      <c r="H26" s="65"/>
      <c r="I26" s="81" t="e">
        <f t="shared" si="7"/>
        <v>#DIV/0!</v>
      </c>
      <c r="J26" s="51"/>
      <c r="K26" s="81">
        <f t="shared" si="6"/>
        <v>0</v>
      </c>
      <c r="L26" s="66"/>
      <c r="M26" s="81">
        <f t="shared" si="4"/>
        <v>0</v>
      </c>
      <c r="N26" s="81" t="e">
        <f t="shared" si="5"/>
        <v>#DIV/0!</v>
      </c>
      <c r="O26" s="63"/>
    </row>
    <row r="27" spans="1:15" s="67" customFormat="1" ht="27" customHeight="1" thickBot="1">
      <c r="A27" s="57">
        <v>17</v>
      </c>
      <c r="B27" s="58"/>
      <c r="C27" s="106"/>
      <c r="D27" s="106"/>
      <c r="E27" s="106"/>
      <c r="F27" s="128"/>
      <c r="G27" s="196"/>
      <c r="H27" s="65"/>
      <c r="I27" s="81" t="e">
        <f t="shared" si="7"/>
        <v>#DIV/0!</v>
      </c>
      <c r="J27" s="51"/>
      <c r="K27" s="81">
        <f t="shared" si="6"/>
        <v>0</v>
      </c>
      <c r="L27" s="66"/>
      <c r="M27" s="81">
        <f t="shared" si="4"/>
        <v>0</v>
      </c>
      <c r="N27" s="81" t="e">
        <f t="shared" si="5"/>
        <v>#DIV/0!</v>
      </c>
      <c r="O27" s="63"/>
    </row>
    <row r="28" spans="1:15" s="67" customFormat="1" ht="27" customHeight="1" thickBot="1">
      <c r="A28" s="57">
        <v>18</v>
      </c>
      <c r="B28" s="58"/>
      <c r="C28" s="106"/>
      <c r="D28" s="106"/>
      <c r="E28" s="106"/>
      <c r="F28" s="193"/>
      <c r="G28" s="197"/>
      <c r="H28" s="65"/>
      <c r="I28" s="81" t="e">
        <f>40*$H$10/H28</f>
        <v>#DIV/0!</v>
      </c>
      <c r="J28" s="51"/>
      <c r="K28" s="81">
        <f t="shared" si="6"/>
        <v>0</v>
      </c>
      <c r="L28" s="66"/>
      <c r="M28" s="81">
        <f t="shared" si="4"/>
        <v>0</v>
      </c>
      <c r="N28" s="81" t="e">
        <f t="shared" si="5"/>
        <v>#DIV/0!</v>
      </c>
      <c r="O28" s="63"/>
    </row>
    <row r="29" spans="1:15" s="67" customFormat="1" ht="27" customHeight="1" thickBot="1">
      <c r="A29" s="57">
        <v>19</v>
      </c>
      <c r="B29" s="58"/>
      <c r="C29" s="106"/>
      <c r="D29" s="106"/>
      <c r="E29" s="106"/>
      <c r="F29" s="128"/>
      <c r="G29" s="130"/>
      <c r="H29" s="65"/>
      <c r="I29" s="81" t="e">
        <f t="shared" si="7"/>
        <v>#DIV/0!</v>
      </c>
      <c r="J29" s="51"/>
      <c r="K29" s="81">
        <f t="shared" si="6"/>
        <v>0</v>
      </c>
      <c r="L29" s="66"/>
      <c r="M29" s="81">
        <f t="shared" si="4"/>
        <v>0</v>
      </c>
      <c r="N29" s="81" t="e">
        <f t="shared" si="5"/>
        <v>#DIV/0!</v>
      </c>
      <c r="O29" s="63"/>
    </row>
    <row r="30" spans="1:15" s="67" customFormat="1" ht="27" customHeight="1" thickBot="1">
      <c r="A30" s="57">
        <v>20</v>
      </c>
      <c r="B30" s="58"/>
      <c r="C30" s="106"/>
      <c r="D30" s="106"/>
      <c r="E30" s="106"/>
      <c r="F30" s="128"/>
      <c r="G30" s="130"/>
      <c r="H30" s="65"/>
      <c r="I30" s="81" t="e">
        <f t="shared" si="7"/>
        <v>#DIV/0!</v>
      </c>
      <c r="J30" s="51"/>
      <c r="K30" s="81">
        <f t="shared" si="6"/>
        <v>0</v>
      </c>
      <c r="L30" s="66"/>
      <c r="M30" s="81">
        <f t="shared" si="4"/>
        <v>0</v>
      </c>
      <c r="N30" s="81" t="e">
        <f t="shared" si="5"/>
        <v>#DIV/0!</v>
      </c>
      <c r="O30" s="63"/>
    </row>
    <row r="31" spans="1:15" s="67" customFormat="1" ht="27" customHeight="1" thickBot="1">
      <c r="A31" s="57">
        <v>21</v>
      </c>
      <c r="B31" s="58"/>
      <c r="C31" s="106"/>
      <c r="D31" s="106"/>
      <c r="E31" s="106"/>
      <c r="F31" s="128"/>
      <c r="G31" s="130"/>
      <c r="H31" s="65"/>
      <c r="I31" s="81" t="e">
        <f t="shared" si="7"/>
        <v>#DIV/0!</v>
      </c>
      <c r="J31" s="51"/>
      <c r="K31" s="81">
        <f t="shared" si="6"/>
        <v>0</v>
      </c>
      <c r="L31" s="66"/>
      <c r="M31" s="81">
        <f t="shared" si="4"/>
        <v>0</v>
      </c>
      <c r="N31" s="81" t="e">
        <f t="shared" si="5"/>
        <v>#DIV/0!</v>
      </c>
      <c r="O31" s="63"/>
    </row>
    <row r="32" spans="1:15" s="67" customFormat="1" ht="27" customHeight="1" thickBot="1">
      <c r="A32" s="57">
        <v>22</v>
      </c>
      <c r="B32" s="58"/>
      <c r="C32" s="130"/>
      <c r="D32" s="130"/>
      <c r="E32" s="187"/>
      <c r="F32" s="194"/>
      <c r="G32" s="196"/>
      <c r="H32" s="65"/>
      <c r="I32" s="81" t="e">
        <f t="shared" si="7"/>
        <v>#DIV/0!</v>
      </c>
      <c r="J32" s="51"/>
      <c r="K32" s="81">
        <f t="shared" si="6"/>
        <v>0</v>
      </c>
      <c r="L32" s="66"/>
      <c r="M32" s="81">
        <f t="shared" si="4"/>
        <v>0</v>
      </c>
      <c r="N32" s="81" t="e">
        <f t="shared" si="5"/>
        <v>#DIV/0!</v>
      </c>
      <c r="O32" s="63"/>
    </row>
    <row r="33" spans="1:15" s="67" customFormat="1" ht="27" customHeight="1" thickBot="1">
      <c r="A33" s="57">
        <v>23</v>
      </c>
      <c r="B33" s="58"/>
      <c r="C33" s="160"/>
      <c r="D33" s="160"/>
      <c r="E33" s="160"/>
      <c r="F33" s="105"/>
      <c r="G33" s="105"/>
      <c r="H33" s="65"/>
      <c r="I33" s="81" t="e">
        <f t="shared" si="7"/>
        <v>#DIV/0!</v>
      </c>
      <c r="J33" s="51"/>
      <c r="K33" s="81">
        <f t="shared" si="6"/>
        <v>0</v>
      </c>
      <c r="L33" s="66"/>
      <c r="M33" s="81">
        <f t="shared" si="4"/>
        <v>0</v>
      </c>
      <c r="N33" s="81" t="e">
        <f t="shared" si="5"/>
        <v>#DIV/0!</v>
      </c>
      <c r="O33" s="63"/>
    </row>
    <row r="34" spans="1:15" s="67" customFormat="1" ht="27" customHeight="1" thickBot="1">
      <c r="A34" s="57">
        <v>24</v>
      </c>
      <c r="B34" s="58"/>
      <c r="C34" s="160"/>
      <c r="D34" s="160"/>
      <c r="E34" s="160"/>
      <c r="F34" s="105"/>
      <c r="G34" s="105"/>
      <c r="H34" s="65"/>
      <c r="I34" s="81" t="e">
        <f>40*$H$10/H34</f>
        <v>#DIV/0!</v>
      </c>
      <c r="J34" s="51"/>
      <c r="K34" s="81">
        <f t="shared" si="6"/>
        <v>0</v>
      </c>
      <c r="L34" s="66"/>
      <c r="M34" s="81">
        <f t="shared" si="4"/>
        <v>0</v>
      </c>
      <c r="N34" s="81" t="e">
        <f t="shared" si="5"/>
        <v>#DIV/0!</v>
      </c>
      <c r="O34" s="63"/>
    </row>
    <row r="35" spans="1:15" s="67" customFormat="1" ht="27" customHeight="1" thickBot="1">
      <c r="A35" s="57"/>
      <c r="B35" s="58"/>
      <c r="C35" s="160"/>
      <c r="D35" s="160"/>
      <c r="E35" s="160"/>
      <c r="F35" s="105"/>
      <c r="G35" s="105"/>
      <c r="H35" s="65"/>
      <c r="I35" s="81"/>
      <c r="J35" s="51"/>
      <c r="K35" s="81"/>
      <c r="L35" s="66"/>
      <c r="M35" s="81"/>
      <c r="N35" s="81"/>
      <c r="O35" s="63"/>
    </row>
    <row r="36" spans="1:15" s="67" customFormat="1" ht="27" customHeight="1" thickBot="1">
      <c r="A36" s="57"/>
      <c r="B36" s="58"/>
      <c r="C36" s="105"/>
      <c r="D36" s="105"/>
      <c r="E36" s="105"/>
      <c r="F36" s="105"/>
      <c r="G36" s="130"/>
      <c r="H36" s="65"/>
      <c r="I36" s="81"/>
      <c r="J36" s="51"/>
      <c r="K36" s="81"/>
      <c r="L36" s="66"/>
      <c r="M36" s="81"/>
      <c r="N36" s="81"/>
      <c r="O36" s="63"/>
    </row>
    <row r="37" spans="1:15" s="67" customFormat="1" ht="27" customHeight="1" thickBot="1">
      <c r="A37" s="57"/>
      <c r="B37" s="58"/>
      <c r="C37" s="105"/>
      <c r="D37" s="105"/>
      <c r="E37" s="105"/>
      <c r="F37" s="105"/>
      <c r="G37" s="130"/>
      <c r="H37" s="65"/>
      <c r="I37" s="81"/>
      <c r="J37" s="51"/>
      <c r="K37" s="81"/>
      <c r="L37" s="66"/>
      <c r="M37" s="81"/>
      <c r="N37" s="81"/>
      <c r="O37" s="63"/>
    </row>
    <row r="38" spans="1:15" s="67" customFormat="1" ht="27" customHeight="1" thickBot="1">
      <c r="A38" s="57"/>
      <c r="B38" s="58"/>
      <c r="C38" s="188"/>
      <c r="D38" s="188"/>
      <c r="E38" s="188"/>
      <c r="F38" s="105"/>
      <c r="G38" s="179"/>
      <c r="H38" s="65"/>
      <c r="I38" s="81"/>
      <c r="J38" s="51"/>
      <c r="K38" s="81"/>
      <c r="L38" s="66"/>
      <c r="M38" s="81"/>
      <c r="N38" s="81"/>
      <c r="O38" s="63"/>
    </row>
    <row r="39" spans="1:15" s="67" customFormat="1" ht="27" customHeight="1" thickBot="1">
      <c r="A39" s="57"/>
      <c r="B39" s="58"/>
      <c r="C39" s="189"/>
      <c r="D39" s="188"/>
      <c r="E39" s="189"/>
      <c r="F39" s="105"/>
      <c r="G39" s="179"/>
      <c r="H39" s="65"/>
      <c r="I39" s="81"/>
      <c r="J39" s="51"/>
      <c r="K39" s="81"/>
      <c r="L39" s="66"/>
      <c r="M39" s="81"/>
      <c r="N39" s="81"/>
      <c r="O39" s="63"/>
    </row>
    <row r="40" spans="1:15" s="67" customFormat="1" ht="27" customHeight="1" thickBot="1">
      <c r="A40" s="57"/>
      <c r="B40" s="58"/>
      <c r="C40" s="108"/>
      <c r="D40" s="105"/>
      <c r="E40" s="108"/>
      <c r="F40" s="105"/>
      <c r="G40" s="179"/>
      <c r="H40" s="65"/>
      <c r="I40" s="81"/>
      <c r="J40" s="51"/>
      <c r="K40" s="81"/>
      <c r="L40" s="66"/>
      <c r="M40" s="81"/>
      <c r="N40" s="81"/>
      <c r="O40" s="63"/>
    </row>
    <row r="41" spans="1:15" s="67" customFormat="1" ht="27" customHeight="1" thickBot="1">
      <c r="A41" s="57"/>
      <c r="B41" s="58"/>
      <c r="C41" s="110"/>
      <c r="D41" s="110"/>
      <c r="E41" s="110"/>
      <c r="F41" s="130"/>
      <c r="G41" s="135"/>
      <c r="H41" s="65"/>
      <c r="I41" s="81"/>
      <c r="J41" s="51"/>
      <c r="K41" s="81"/>
      <c r="L41" s="66"/>
      <c r="M41" s="81"/>
      <c r="N41" s="81"/>
      <c r="O41" s="63"/>
    </row>
    <row r="42" spans="1:15" s="67" customFormat="1" ht="27" customHeight="1" thickBot="1">
      <c r="A42" s="57"/>
      <c r="B42" s="58"/>
      <c r="C42" s="110"/>
      <c r="D42" s="110"/>
      <c r="E42" s="110"/>
      <c r="F42" s="130"/>
      <c r="G42" s="135"/>
      <c r="H42" s="65"/>
      <c r="I42" s="81"/>
      <c r="J42" s="51"/>
      <c r="K42" s="81"/>
      <c r="L42" s="66"/>
      <c r="M42" s="81"/>
      <c r="N42" s="81"/>
      <c r="O42" s="63"/>
    </row>
    <row r="43" spans="1:15" s="67" customFormat="1" ht="27" customHeight="1" thickBot="1">
      <c r="A43" s="57"/>
      <c r="B43" s="58"/>
      <c r="C43" s="110"/>
      <c r="D43" s="110"/>
      <c r="E43" s="110"/>
      <c r="F43" s="130"/>
      <c r="G43" s="135"/>
      <c r="H43" s="65"/>
      <c r="I43" s="81"/>
      <c r="J43" s="51"/>
      <c r="K43" s="81"/>
      <c r="L43" s="66"/>
      <c r="M43" s="81"/>
      <c r="N43" s="81"/>
      <c r="O43" s="63"/>
    </row>
    <row r="44" spans="1:15" s="67" customFormat="1" ht="27" customHeight="1" thickBot="1">
      <c r="A44" s="57"/>
      <c r="B44" s="58"/>
      <c r="C44" s="111"/>
      <c r="D44" s="111"/>
      <c r="E44" s="111"/>
      <c r="F44" s="111"/>
      <c r="G44" s="136"/>
      <c r="H44" s="65"/>
      <c r="I44" s="81"/>
      <c r="J44" s="51"/>
      <c r="K44" s="81"/>
      <c r="L44" s="66"/>
      <c r="M44" s="81"/>
      <c r="N44" s="81"/>
      <c r="O44" s="63"/>
    </row>
    <row r="45" spans="1:15" s="67" customFormat="1" ht="27" customHeight="1" thickBot="1">
      <c r="A45" s="57"/>
      <c r="B45" s="58"/>
      <c r="C45" s="111"/>
      <c r="D45" s="111"/>
      <c r="E45" s="111"/>
      <c r="F45" s="111"/>
      <c r="G45" s="136"/>
      <c r="H45" s="65"/>
      <c r="I45" s="81"/>
      <c r="J45" s="51"/>
      <c r="K45" s="81"/>
      <c r="L45" s="66"/>
      <c r="M45" s="81"/>
      <c r="N45" s="81"/>
      <c r="O45" s="63"/>
    </row>
    <row r="46" spans="1:15" s="67" customFormat="1" ht="27" customHeight="1" thickBot="1">
      <c r="A46" s="57"/>
      <c r="B46" s="58"/>
      <c r="C46" s="111"/>
      <c r="D46" s="111"/>
      <c r="E46" s="111"/>
      <c r="F46" s="111"/>
      <c r="G46" s="136"/>
      <c r="H46" s="65"/>
      <c r="I46" s="81"/>
      <c r="J46" s="51"/>
      <c r="K46" s="81"/>
      <c r="L46" s="66"/>
      <c r="M46" s="81"/>
      <c r="N46" s="81"/>
      <c r="O46" s="63"/>
    </row>
    <row r="47" spans="1:15" s="67" customFormat="1" ht="27" customHeight="1" thickBot="1">
      <c r="A47" s="57"/>
      <c r="B47" s="58"/>
      <c r="C47" s="105"/>
      <c r="D47" s="105"/>
      <c r="E47" s="130"/>
      <c r="F47" s="105"/>
      <c r="G47" s="137"/>
      <c r="H47" s="65"/>
      <c r="I47" s="81"/>
      <c r="J47" s="51"/>
      <c r="K47" s="81"/>
      <c r="L47" s="66"/>
      <c r="M47" s="81"/>
      <c r="N47" s="81"/>
      <c r="O47" s="63"/>
    </row>
    <row r="48" spans="1:15" s="67" customFormat="1" ht="27" customHeight="1" thickBot="1">
      <c r="A48" s="57"/>
      <c r="B48" s="58"/>
      <c r="C48" s="112"/>
      <c r="D48" s="112"/>
      <c r="E48" s="112"/>
      <c r="F48" s="131"/>
      <c r="G48" s="181"/>
      <c r="H48" s="65"/>
      <c r="I48" s="81"/>
      <c r="J48" s="51"/>
      <c r="K48" s="81"/>
      <c r="L48" s="66"/>
      <c r="M48" s="81"/>
      <c r="N48" s="81"/>
      <c r="O48" s="63"/>
    </row>
    <row r="49" spans="1:15" s="67" customFormat="1" ht="27" customHeight="1" thickBot="1">
      <c r="A49" s="57"/>
      <c r="B49" s="58"/>
      <c r="C49" s="112"/>
      <c r="D49" s="112"/>
      <c r="E49" s="112"/>
      <c r="F49" s="131"/>
      <c r="G49" s="181"/>
      <c r="H49" s="65"/>
      <c r="I49" s="81"/>
      <c r="J49" s="51"/>
      <c r="K49" s="81"/>
      <c r="L49" s="66"/>
      <c r="M49" s="81"/>
      <c r="N49" s="81"/>
      <c r="O49" s="63"/>
    </row>
    <row r="50" spans="1:15" s="67" customFormat="1" ht="27" customHeight="1" thickBot="1">
      <c r="A50" s="57"/>
      <c r="B50" s="58"/>
      <c r="C50" s="112"/>
      <c r="D50" s="112"/>
      <c r="E50" s="112"/>
      <c r="F50" s="131"/>
      <c r="G50" s="181"/>
      <c r="H50" s="65"/>
      <c r="I50" s="81"/>
      <c r="J50" s="51"/>
      <c r="K50" s="81"/>
      <c r="L50" s="66"/>
      <c r="M50" s="81"/>
      <c r="N50" s="81"/>
      <c r="O50" s="63"/>
    </row>
    <row r="51" spans="1:15" s="67" customFormat="1" ht="27" customHeight="1" thickBot="1">
      <c r="A51" s="57"/>
      <c r="B51" s="58"/>
      <c r="C51" s="112"/>
      <c r="D51" s="112"/>
      <c r="E51" s="112"/>
      <c r="F51" s="131"/>
      <c r="G51" s="181"/>
      <c r="H51" s="65"/>
      <c r="I51" s="81"/>
      <c r="J51" s="51"/>
      <c r="K51" s="81"/>
      <c r="L51" s="66"/>
      <c r="M51" s="81"/>
      <c r="N51" s="81"/>
      <c r="O51" s="63"/>
    </row>
    <row r="52" spans="1:15" s="67" customFormat="1" ht="27" customHeight="1" thickBot="1">
      <c r="A52" s="57"/>
      <c r="B52" s="58"/>
      <c r="C52" s="112"/>
      <c r="D52" s="112"/>
      <c r="E52" s="112"/>
      <c r="F52" s="131"/>
      <c r="G52" s="181"/>
      <c r="H52" s="65"/>
      <c r="I52" s="81"/>
      <c r="J52" s="51"/>
      <c r="K52" s="81"/>
      <c r="L52" s="66"/>
      <c r="M52" s="81"/>
      <c r="N52" s="81"/>
      <c r="O52" s="63"/>
    </row>
    <row r="53" spans="1:15" s="67" customFormat="1" ht="27" customHeight="1" thickBot="1">
      <c r="A53" s="57"/>
      <c r="B53" s="58"/>
      <c r="C53" s="112"/>
      <c r="D53" s="112"/>
      <c r="E53" s="112"/>
      <c r="F53" s="131"/>
      <c r="G53" s="181"/>
      <c r="H53" s="65"/>
      <c r="I53" s="81"/>
      <c r="J53" s="51"/>
      <c r="K53" s="81"/>
      <c r="L53" s="66"/>
      <c r="M53" s="81"/>
      <c r="N53" s="81"/>
      <c r="O53" s="63"/>
    </row>
    <row r="54" spans="1:15" s="67" customFormat="1" ht="27" customHeight="1" thickBot="1">
      <c r="A54" s="57"/>
      <c r="B54" s="58"/>
      <c r="C54" s="112"/>
      <c r="D54" s="112"/>
      <c r="E54" s="112"/>
      <c r="F54" s="131"/>
      <c r="G54" s="181"/>
      <c r="H54" s="65"/>
      <c r="I54" s="81"/>
      <c r="J54" s="51"/>
      <c r="K54" s="81"/>
      <c r="L54" s="66"/>
      <c r="M54" s="81"/>
      <c r="N54" s="81"/>
      <c r="O54" s="63"/>
    </row>
    <row r="55" spans="1:15" s="67" customFormat="1" ht="27" customHeight="1" thickBot="1">
      <c r="A55" s="57"/>
      <c r="B55" s="58"/>
      <c r="C55" s="112"/>
      <c r="D55" s="112"/>
      <c r="E55" s="112"/>
      <c r="F55" s="132"/>
      <c r="G55" s="198"/>
      <c r="H55" s="65"/>
      <c r="I55" s="81"/>
      <c r="J55" s="51"/>
      <c r="K55" s="81"/>
      <c r="L55" s="66"/>
      <c r="M55" s="81"/>
      <c r="N55" s="81"/>
      <c r="O55" s="63"/>
    </row>
    <row r="56" spans="1:15" s="67" customFormat="1" ht="27" customHeight="1" thickBot="1">
      <c r="A56" s="57"/>
      <c r="B56" s="58"/>
      <c r="C56" s="190"/>
      <c r="D56" s="190"/>
      <c r="E56" s="190"/>
      <c r="F56" s="131"/>
      <c r="G56" s="108"/>
      <c r="H56" s="65"/>
      <c r="I56" s="81"/>
      <c r="J56" s="51"/>
      <c r="K56" s="81"/>
      <c r="L56" s="66"/>
      <c r="M56" s="81"/>
      <c r="N56" s="81"/>
      <c r="O56" s="63"/>
    </row>
    <row r="57" spans="1:15" s="67" customFormat="1" ht="27" customHeight="1" thickBot="1">
      <c r="A57" s="57"/>
      <c r="B57" s="58"/>
      <c r="C57" s="105"/>
      <c r="D57" s="105"/>
      <c r="E57" s="105"/>
      <c r="F57" s="105"/>
      <c r="G57" s="138"/>
      <c r="H57" s="65"/>
      <c r="I57" s="81"/>
      <c r="J57" s="51"/>
      <c r="K57" s="81"/>
      <c r="L57" s="66"/>
      <c r="M57" s="81"/>
      <c r="N57" s="81"/>
      <c r="O57" s="63"/>
    </row>
    <row r="58" spans="1:15" s="67" customFormat="1" ht="27" customHeight="1" thickBot="1">
      <c r="A58" s="57"/>
      <c r="B58" s="58"/>
      <c r="C58" s="105"/>
      <c r="D58" s="105"/>
      <c r="E58" s="105"/>
      <c r="F58" s="105"/>
      <c r="G58" s="138"/>
      <c r="H58" s="65"/>
      <c r="I58" s="81"/>
      <c r="J58" s="51"/>
      <c r="K58" s="81"/>
      <c r="L58" s="66"/>
      <c r="M58" s="81"/>
      <c r="N58" s="81"/>
      <c r="O58" s="63"/>
    </row>
    <row r="59" spans="1:15" s="67" customFormat="1" ht="27" customHeight="1" thickBot="1">
      <c r="A59" s="57"/>
      <c r="B59" s="58"/>
      <c r="C59" s="105"/>
      <c r="D59" s="105"/>
      <c r="E59" s="105"/>
      <c r="F59" s="105"/>
      <c r="G59" s="138"/>
      <c r="H59" s="65"/>
      <c r="I59" s="81"/>
      <c r="J59" s="51"/>
      <c r="K59" s="81"/>
      <c r="L59" s="66"/>
      <c r="M59" s="81"/>
      <c r="N59" s="81"/>
      <c r="O59" s="63"/>
    </row>
    <row r="60" spans="1:15" s="67" customFormat="1" ht="27" customHeight="1" thickBot="1">
      <c r="A60" s="57"/>
      <c r="B60" s="58"/>
      <c r="C60" s="105"/>
      <c r="D60" s="105"/>
      <c r="E60" s="105"/>
      <c r="F60" s="105"/>
      <c r="G60" s="138"/>
      <c r="H60" s="65"/>
      <c r="I60" s="81"/>
      <c r="J60" s="51"/>
      <c r="K60" s="81"/>
      <c r="L60" s="66"/>
      <c r="M60" s="81"/>
      <c r="N60" s="81"/>
      <c r="O60" s="63"/>
    </row>
    <row r="61" spans="1:15" s="67" customFormat="1" ht="27" customHeight="1">
      <c r="A61" s="57"/>
      <c r="B61" s="58"/>
      <c r="C61" s="68"/>
      <c r="D61" s="68"/>
      <c r="E61" s="68"/>
      <c r="F61" s="68"/>
      <c r="G61" s="60"/>
      <c r="H61" s="65"/>
      <c r="I61" s="81"/>
      <c r="J61" s="51"/>
      <c r="K61" s="81"/>
      <c r="L61" s="66"/>
      <c r="M61" s="81"/>
      <c r="N61" s="81"/>
      <c r="O61" s="63"/>
    </row>
    <row r="62" spans="1:15" s="67" customFormat="1" ht="27" customHeight="1">
      <c r="A62" s="57"/>
      <c r="B62" s="58"/>
      <c r="C62" s="68"/>
      <c r="D62" s="68"/>
      <c r="E62" s="68"/>
      <c r="F62" s="68"/>
      <c r="G62" s="60"/>
      <c r="H62" s="65"/>
      <c r="I62" s="81"/>
      <c r="J62" s="51"/>
      <c r="K62" s="81"/>
      <c r="L62" s="66"/>
      <c r="M62" s="81"/>
      <c r="N62" s="81"/>
      <c r="O62" s="63"/>
    </row>
    <row r="63" spans="1:15" s="67" customFormat="1" ht="27" customHeight="1">
      <c r="A63" s="57"/>
      <c r="B63" s="58"/>
      <c r="C63" s="68"/>
      <c r="D63" s="68"/>
      <c r="E63" s="68"/>
      <c r="F63" s="68"/>
      <c r="G63" s="60"/>
      <c r="H63" s="65"/>
      <c r="I63" s="81"/>
      <c r="J63" s="51"/>
      <c r="K63" s="81"/>
      <c r="L63" s="66"/>
      <c r="M63" s="81"/>
      <c r="N63" s="81"/>
      <c r="O63" s="63"/>
    </row>
    <row r="64" spans="1:15" s="67" customFormat="1" ht="27" customHeight="1">
      <c r="A64" s="57"/>
      <c r="B64" s="58"/>
      <c r="C64" s="68"/>
      <c r="D64" s="68"/>
      <c r="E64" s="68"/>
      <c r="F64" s="68"/>
      <c r="G64" s="60"/>
      <c r="H64" s="65"/>
      <c r="I64" s="81"/>
      <c r="J64" s="51"/>
      <c r="K64" s="81"/>
      <c r="L64" s="66"/>
      <c r="M64" s="81"/>
      <c r="N64" s="81"/>
      <c r="O64" s="63"/>
    </row>
    <row r="65" spans="1:15" s="67" customFormat="1" ht="27" customHeight="1">
      <c r="A65" s="57">
        <v>25</v>
      </c>
      <c r="B65" s="58"/>
      <c r="C65" s="68"/>
      <c r="D65" s="68"/>
      <c r="E65" s="68"/>
      <c r="F65" s="68"/>
      <c r="G65" s="60"/>
      <c r="H65" s="65"/>
      <c r="I65" s="81" t="e">
        <f t="shared" si="7"/>
        <v>#DIV/0!</v>
      </c>
      <c r="J65" s="51"/>
      <c r="K65" s="81">
        <f t="shared" si="6"/>
        <v>0</v>
      </c>
      <c r="L65" s="66"/>
      <c r="M65" s="81">
        <f t="shared" si="4"/>
        <v>0</v>
      </c>
      <c r="N65" s="81" t="e">
        <f t="shared" si="5"/>
        <v>#DIV/0!</v>
      </c>
      <c r="O65" s="63"/>
    </row>
    <row r="66" spans="1:15" s="67" customFormat="1" ht="27" customHeight="1">
      <c r="A66" s="57">
        <v>26</v>
      </c>
      <c r="B66" s="58"/>
      <c r="C66" s="68"/>
      <c r="D66" s="68"/>
      <c r="E66" s="68"/>
      <c r="F66" s="68"/>
      <c r="G66" s="60"/>
      <c r="H66" s="65"/>
      <c r="I66" s="81" t="e">
        <f t="shared" si="7"/>
        <v>#DIV/0!</v>
      </c>
      <c r="J66" s="51"/>
      <c r="K66" s="81">
        <f t="shared" si="6"/>
        <v>0</v>
      </c>
      <c r="L66" s="66"/>
      <c r="M66" s="81">
        <f t="shared" si="4"/>
        <v>0</v>
      </c>
      <c r="N66" s="81" t="e">
        <f t="shared" si="5"/>
        <v>#DIV/0!</v>
      </c>
      <c r="O66" s="63"/>
    </row>
    <row r="67" spans="1:15" s="67" customFormat="1" ht="27" customHeight="1">
      <c r="A67" s="57">
        <v>27</v>
      </c>
      <c r="B67" s="58"/>
      <c r="C67" s="68"/>
      <c r="D67" s="68"/>
      <c r="E67" s="68"/>
      <c r="F67" s="68"/>
      <c r="G67" s="60"/>
      <c r="H67" s="65"/>
      <c r="I67" s="81" t="e">
        <f t="shared" si="7"/>
        <v>#DIV/0!</v>
      </c>
      <c r="J67" s="51"/>
      <c r="K67" s="81">
        <f t="shared" si="6"/>
        <v>0</v>
      </c>
      <c r="L67" s="66"/>
      <c r="M67" s="81">
        <f t="shared" si="4"/>
        <v>0</v>
      </c>
      <c r="N67" s="81" t="e">
        <f t="shared" si="5"/>
        <v>#DIV/0!</v>
      </c>
      <c r="O67" s="63"/>
    </row>
    <row r="68" spans="1:15" s="67" customFormat="1" ht="27" customHeight="1">
      <c r="A68" s="57">
        <v>28</v>
      </c>
      <c r="B68" s="58"/>
      <c r="C68" s="68"/>
      <c r="D68" s="68"/>
      <c r="E68" s="68"/>
      <c r="F68" s="68"/>
      <c r="G68" s="60"/>
      <c r="H68" s="65"/>
      <c r="I68" s="81" t="e">
        <f t="shared" si="7"/>
        <v>#DIV/0!</v>
      </c>
      <c r="J68" s="51"/>
      <c r="K68" s="81">
        <f t="shared" si="6"/>
        <v>0</v>
      </c>
      <c r="L68" s="66"/>
      <c r="M68" s="81">
        <f t="shared" si="4"/>
        <v>0</v>
      </c>
      <c r="N68" s="81" t="e">
        <f t="shared" si="5"/>
        <v>#DIV/0!</v>
      </c>
      <c r="O68" s="63"/>
    </row>
    <row r="69" spans="1:15" s="67" customFormat="1" ht="27" customHeight="1">
      <c r="A69" s="57">
        <v>29</v>
      </c>
      <c r="B69" s="58"/>
      <c r="C69" s="68"/>
      <c r="D69" s="68"/>
      <c r="E69" s="68"/>
      <c r="F69" s="68"/>
      <c r="G69" s="60"/>
      <c r="H69" s="65"/>
      <c r="I69" s="81" t="e">
        <f t="shared" si="7"/>
        <v>#DIV/0!</v>
      </c>
      <c r="J69" s="51"/>
      <c r="K69" s="81">
        <f t="shared" si="6"/>
        <v>0</v>
      </c>
      <c r="L69" s="66"/>
      <c r="M69" s="81">
        <f t="shared" si="4"/>
        <v>0</v>
      </c>
      <c r="N69" s="81" t="e">
        <f t="shared" si="5"/>
        <v>#DIV/0!</v>
      </c>
      <c r="O69" s="63"/>
    </row>
    <row r="70" spans="1:15" s="67" customFormat="1" ht="27" customHeight="1">
      <c r="A70" s="57">
        <v>30</v>
      </c>
      <c r="B70" s="58"/>
      <c r="C70" s="68"/>
      <c r="D70" s="68"/>
      <c r="E70" s="68"/>
      <c r="F70" s="68"/>
      <c r="G70" s="60"/>
      <c r="H70" s="65"/>
      <c r="I70" s="81" t="e">
        <f t="shared" si="7"/>
        <v>#DIV/0!</v>
      </c>
      <c r="J70" s="51"/>
      <c r="K70" s="81">
        <f t="shared" si="6"/>
        <v>0</v>
      </c>
      <c r="L70" s="66"/>
      <c r="M70" s="81">
        <f t="shared" si="4"/>
        <v>0</v>
      </c>
      <c r="N70" s="81" t="e">
        <f t="shared" si="5"/>
        <v>#DIV/0!</v>
      </c>
      <c r="O70" s="63"/>
    </row>
    <row r="71" spans="1:15" s="67" customFormat="1" ht="27" customHeight="1">
      <c r="A71" s="57">
        <v>31</v>
      </c>
      <c r="B71" s="58"/>
      <c r="C71" s="68"/>
      <c r="D71" s="68"/>
      <c r="E71" s="68"/>
      <c r="F71" s="68"/>
      <c r="G71" s="60"/>
      <c r="H71" s="65"/>
      <c r="I71" s="81" t="e">
        <f t="shared" si="7"/>
        <v>#DIV/0!</v>
      </c>
      <c r="J71" s="51"/>
      <c r="K71" s="81">
        <f t="shared" si="6"/>
        <v>0</v>
      </c>
      <c r="L71" s="66"/>
      <c r="M71" s="81">
        <f t="shared" si="4"/>
        <v>0</v>
      </c>
      <c r="N71" s="81" t="e">
        <f t="shared" si="5"/>
        <v>#DIV/0!</v>
      </c>
      <c r="O71" s="63"/>
    </row>
    <row r="72" spans="1:15" s="67" customFormat="1" ht="27" customHeight="1">
      <c r="A72" s="57">
        <v>32</v>
      </c>
      <c r="B72" s="58"/>
      <c r="C72" s="68"/>
      <c r="D72" s="68"/>
      <c r="E72" s="68"/>
      <c r="F72" s="68"/>
      <c r="G72" s="60"/>
      <c r="H72" s="65"/>
      <c r="I72" s="81" t="e">
        <f t="shared" si="7"/>
        <v>#DIV/0!</v>
      </c>
      <c r="J72" s="51"/>
      <c r="K72" s="81">
        <f t="shared" si="6"/>
        <v>0</v>
      </c>
      <c r="L72" s="66"/>
      <c r="M72" s="81">
        <f t="shared" si="4"/>
        <v>0</v>
      </c>
      <c r="N72" s="81" t="e">
        <f t="shared" si="5"/>
        <v>#DIV/0!</v>
      </c>
      <c r="O72" s="63"/>
    </row>
    <row r="73" spans="1:15" s="67" customFormat="1" ht="27" customHeight="1">
      <c r="A73" s="57">
        <v>33</v>
      </c>
      <c r="B73" s="58"/>
      <c r="C73" s="68"/>
      <c r="D73" s="68"/>
      <c r="E73" s="68"/>
      <c r="F73" s="68"/>
      <c r="G73" s="60"/>
      <c r="H73" s="65"/>
      <c r="I73" s="81" t="e">
        <f t="shared" si="7"/>
        <v>#DIV/0!</v>
      </c>
      <c r="J73" s="51"/>
      <c r="K73" s="81">
        <f t="shared" si="6"/>
        <v>0</v>
      </c>
      <c r="L73" s="66"/>
      <c r="M73" s="81">
        <f t="shared" si="4"/>
        <v>0</v>
      </c>
      <c r="N73" s="81" t="e">
        <f t="shared" si="5"/>
        <v>#DIV/0!</v>
      </c>
      <c r="O73" s="63"/>
    </row>
    <row r="74" spans="1:15" s="67" customFormat="1" ht="27" customHeight="1">
      <c r="A74" s="57">
        <v>34</v>
      </c>
      <c r="B74" s="58"/>
      <c r="C74" s="68"/>
      <c r="D74" s="68"/>
      <c r="E74" s="68"/>
      <c r="F74" s="68"/>
      <c r="G74" s="60"/>
      <c r="H74" s="65"/>
      <c r="I74" s="81" t="e">
        <f t="shared" si="7"/>
        <v>#DIV/0!</v>
      </c>
      <c r="J74" s="51"/>
      <c r="K74" s="81">
        <f t="shared" si="6"/>
        <v>0</v>
      </c>
      <c r="L74" s="66"/>
      <c r="M74" s="81">
        <f t="shared" si="4"/>
        <v>0</v>
      </c>
      <c r="N74" s="81" t="e">
        <f t="shared" si="5"/>
        <v>#DIV/0!</v>
      </c>
      <c r="O74" s="63"/>
    </row>
    <row r="75" spans="1:15" s="67" customFormat="1" ht="27" customHeight="1">
      <c r="A75" s="57">
        <v>35</v>
      </c>
      <c r="B75" s="58"/>
      <c r="C75" s="68"/>
      <c r="D75" s="68"/>
      <c r="E75" s="68"/>
      <c r="F75" s="68"/>
      <c r="G75" s="60"/>
      <c r="H75" s="65"/>
      <c r="I75" s="81" t="e">
        <f t="shared" si="7"/>
        <v>#DIV/0!</v>
      </c>
      <c r="J75" s="51"/>
      <c r="K75" s="81">
        <f t="shared" si="6"/>
        <v>0</v>
      </c>
      <c r="L75" s="66"/>
      <c r="M75" s="81">
        <f t="shared" si="4"/>
        <v>0</v>
      </c>
      <c r="N75" s="81" t="e">
        <f t="shared" si="5"/>
        <v>#DIV/0!</v>
      </c>
      <c r="O75" s="63"/>
    </row>
    <row r="76" spans="1:15" s="67" customFormat="1" ht="27" customHeight="1">
      <c r="A76" s="57">
        <v>36</v>
      </c>
      <c r="B76" s="58"/>
      <c r="C76" s="68"/>
      <c r="D76" s="68"/>
      <c r="E76" s="68"/>
      <c r="F76" s="68"/>
      <c r="G76" s="60"/>
      <c r="H76" s="65"/>
      <c r="I76" s="81" t="e">
        <f t="shared" si="7"/>
        <v>#DIV/0!</v>
      </c>
      <c r="J76" s="51"/>
      <c r="K76" s="81">
        <f t="shared" si="6"/>
        <v>0</v>
      </c>
      <c r="L76" s="66"/>
      <c r="M76" s="81">
        <f t="shared" si="4"/>
        <v>0</v>
      </c>
      <c r="N76" s="81" t="e">
        <f t="shared" si="5"/>
        <v>#DIV/0!</v>
      </c>
      <c r="O76" s="63"/>
    </row>
    <row r="77" spans="1:15" s="67" customFormat="1" ht="27" customHeight="1">
      <c r="A77" s="57">
        <v>37</v>
      </c>
      <c r="B77" s="58"/>
      <c r="C77" s="68"/>
      <c r="D77" s="68"/>
      <c r="E77" s="68"/>
      <c r="F77" s="68"/>
      <c r="G77" s="60"/>
      <c r="H77" s="65"/>
      <c r="I77" s="81" t="e">
        <f t="shared" si="7"/>
        <v>#DIV/0!</v>
      </c>
      <c r="J77" s="51"/>
      <c r="K77" s="81">
        <f t="shared" si="6"/>
        <v>0</v>
      </c>
      <c r="L77" s="66"/>
      <c r="M77" s="81">
        <f t="shared" si="4"/>
        <v>0</v>
      </c>
      <c r="N77" s="81" t="e">
        <f t="shared" si="5"/>
        <v>#DIV/0!</v>
      </c>
      <c r="O77" s="63"/>
    </row>
    <row r="78" spans="1:15" s="67" customFormat="1" ht="27" customHeight="1">
      <c r="A78" s="57">
        <v>38</v>
      </c>
      <c r="B78" s="58"/>
      <c r="C78" s="68"/>
      <c r="D78" s="68"/>
      <c r="E78" s="68"/>
      <c r="F78" s="68"/>
      <c r="G78" s="60"/>
      <c r="H78" s="65"/>
      <c r="I78" s="81" t="e">
        <f t="shared" si="7"/>
        <v>#DIV/0!</v>
      </c>
      <c r="J78" s="51"/>
      <c r="K78" s="81">
        <f t="shared" si="6"/>
        <v>0</v>
      </c>
      <c r="L78" s="66"/>
      <c r="M78" s="81">
        <f t="shared" si="4"/>
        <v>0</v>
      </c>
      <c r="N78" s="81" t="e">
        <f t="shared" si="5"/>
        <v>#DIV/0!</v>
      </c>
      <c r="O78" s="63"/>
    </row>
    <row r="79" spans="1:15" s="67" customFormat="1" ht="27" customHeight="1">
      <c r="A79" s="57">
        <v>39</v>
      </c>
      <c r="B79" s="58"/>
      <c r="C79" s="68"/>
      <c r="D79" s="68"/>
      <c r="E79" s="68"/>
      <c r="F79" s="68"/>
      <c r="G79" s="60"/>
      <c r="H79" s="65"/>
      <c r="I79" s="81" t="e">
        <f t="shared" si="7"/>
        <v>#DIV/0!</v>
      </c>
      <c r="J79" s="51"/>
      <c r="K79" s="81">
        <f t="shared" si="6"/>
        <v>0</v>
      </c>
      <c r="L79" s="66"/>
      <c r="M79" s="81">
        <f t="shared" si="4"/>
        <v>0</v>
      </c>
      <c r="N79" s="81" t="e">
        <f t="shared" si="5"/>
        <v>#DIV/0!</v>
      </c>
      <c r="O79" s="63"/>
    </row>
    <row r="80" spans="1:15" s="67" customFormat="1" ht="27" hidden="1" customHeight="1">
      <c r="A80" s="57">
        <v>40</v>
      </c>
      <c r="B80" s="58"/>
      <c r="C80" s="68"/>
      <c r="D80" s="68"/>
      <c r="E80" s="68"/>
      <c r="F80" s="68"/>
      <c r="G80" s="60"/>
      <c r="H80" s="65"/>
      <c r="I80" s="81" t="e">
        <f t="shared" si="7"/>
        <v>#DIV/0!</v>
      </c>
      <c r="J80" s="51"/>
      <c r="K80" s="81">
        <f t="shared" si="6"/>
        <v>0</v>
      </c>
      <c r="L80" s="66"/>
      <c r="M80" s="81">
        <f t="shared" si="4"/>
        <v>0</v>
      </c>
      <c r="N80" s="81" t="e">
        <f t="shared" si="5"/>
        <v>#DIV/0!</v>
      </c>
      <c r="O80" s="63"/>
    </row>
    <row r="81" spans="1:16" s="67" customFormat="1" ht="27" hidden="1" customHeight="1">
      <c r="A81" s="57">
        <v>41</v>
      </c>
      <c r="B81" s="58"/>
      <c r="C81" s="68"/>
      <c r="D81" s="68"/>
      <c r="E81" s="68"/>
      <c r="F81" s="68"/>
      <c r="G81" s="60"/>
      <c r="H81" s="65"/>
      <c r="I81" s="81" t="e">
        <f t="shared" si="7"/>
        <v>#DIV/0!</v>
      </c>
      <c r="J81" s="51"/>
      <c r="K81" s="81">
        <f t="shared" si="6"/>
        <v>0</v>
      </c>
      <c r="L81" s="66"/>
      <c r="M81" s="81">
        <f t="shared" si="4"/>
        <v>0</v>
      </c>
      <c r="N81" s="81" t="e">
        <f t="shared" si="5"/>
        <v>#DIV/0!</v>
      </c>
      <c r="O81" s="63"/>
    </row>
    <row r="82" spans="1:16" s="67" customFormat="1" ht="27" hidden="1" customHeight="1">
      <c r="A82" s="57">
        <v>42</v>
      </c>
      <c r="B82" s="58"/>
      <c r="C82" s="68"/>
      <c r="D82" s="68"/>
      <c r="E82" s="68"/>
      <c r="F82" s="68"/>
      <c r="G82" s="60"/>
      <c r="H82" s="65"/>
      <c r="I82" s="81" t="e">
        <f t="shared" si="7"/>
        <v>#DIV/0!</v>
      </c>
      <c r="J82" s="51"/>
      <c r="K82" s="81">
        <f t="shared" si="6"/>
        <v>0</v>
      </c>
      <c r="L82" s="66"/>
      <c r="M82" s="81">
        <f t="shared" si="4"/>
        <v>0</v>
      </c>
      <c r="N82" s="81" t="e">
        <f t="shared" si="5"/>
        <v>#DIV/0!</v>
      </c>
      <c r="O82" s="63"/>
    </row>
    <row r="83" spans="1:16" s="67" customFormat="1" ht="27" hidden="1" customHeight="1">
      <c r="A83" s="57">
        <v>43</v>
      </c>
      <c r="B83" s="58"/>
      <c r="C83" s="68"/>
      <c r="D83" s="68"/>
      <c r="E83" s="68"/>
      <c r="F83" s="68"/>
      <c r="G83" s="60"/>
      <c r="H83" s="65"/>
      <c r="I83" s="81" t="e">
        <f t="shared" si="7"/>
        <v>#DIV/0!</v>
      </c>
      <c r="J83" s="51"/>
      <c r="K83" s="81">
        <f t="shared" si="6"/>
        <v>0</v>
      </c>
      <c r="L83" s="66"/>
      <c r="M83" s="81">
        <f t="shared" si="4"/>
        <v>0</v>
      </c>
      <c r="N83" s="81" t="e">
        <f t="shared" si="5"/>
        <v>#DIV/0!</v>
      </c>
      <c r="O83" s="63"/>
    </row>
    <row r="84" spans="1:16" s="67" customFormat="1" ht="27" hidden="1" customHeight="1">
      <c r="A84" s="57">
        <v>44</v>
      </c>
      <c r="B84" s="58"/>
      <c r="C84" s="68"/>
      <c r="D84" s="68"/>
      <c r="E84" s="68"/>
      <c r="F84" s="68"/>
      <c r="G84" s="60"/>
      <c r="H84" s="65"/>
      <c r="I84" s="81" t="e">
        <f t="shared" si="7"/>
        <v>#DIV/0!</v>
      </c>
      <c r="J84" s="51"/>
      <c r="K84" s="81">
        <f t="shared" si="6"/>
        <v>0</v>
      </c>
      <c r="L84" s="66"/>
      <c r="M84" s="81">
        <f t="shared" si="4"/>
        <v>0</v>
      </c>
      <c r="N84" s="81" t="e">
        <f t="shared" si="5"/>
        <v>#DIV/0!</v>
      </c>
      <c r="O84" s="63"/>
    </row>
    <row r="85" spans="1:16" s="67" customFormat="1" ht="27" hidden="1" customHeight="1">
      <c r="A85" s="57">
        <v>45</v>
      </c>
      <c r="B85" s="58"/>
      <c r="C85" s="68"/>
      <c r="D85" s="68"/>
      <c r="E85" s="68"/>
      <c r="F85" s="68"/>
      <c r="G85" s="60"/>
      <c r="H85" s="65"/>
      <c r="I85" s="81" t="e">
        <f t="shared" si="7"/>
        <v>#DIV/0!</v>
      </c>
      <c r="J85" s="51"/>
      <c r="K85" s="81">
        <f t="shared" si="6"/>
        <v>0</v>
      </c>
      <c r="L85" s="66"/>
      <c r="M85" s="81">
        <f t="shared" si="4"/>
        <v>0</v>
      </c>
      <c r="N85" s="81" t="e">
        <f t="shared" si="5"/>
        <v>#DIV/0!</v>
      </c>
      <c r="O85" s="63"/>
    </row>
    <row r="86" spans="1:16" s="67" customFormat="1" ht="27" hidden="1" customHeight="1">
      <c r="A86" s="57">
        <v>46</v>
      </c>
      <c r="B86" s="58"/>
      <c r="C86" s="68"/>
      <c r="D86" s="68"/>
      <c r="E86" s="68"/>
      <c r="F86" s="68"/>
      <c r="G86" s="60"/>
      <c r="H86" s="65"/>
      <c r="I86" s="81" t="e">
        <f t="shared" si="7"/>
        <v>#DIV/0!</v>
      </c>
      <c r="J86" s="51"/>
      <c r="K86" s="81">
        <f t="shared" si="6"/>
        <v>0</v>
      </c>
      <c r="L86" s="66"/>
      <c r="M86" s="81">
        <f t="shared" si="4"/>
        <v>0</v>
      </c>
      <c r="N86" s="81" t="e">
        <f t="shared" si="5"/>
        <v>#DIV/0!</v>
      </c>
      <c r="O86" s="63"/>
    </row>
    <row r="87" spans="1:16" s="67" customFormat="1" ht="27" hidden="1" customHeight="1">
      <c r="A87" s="57">
        <v>47</v>
      </c>
      <c r="B87" s="58"/>
      <c r="C87" s="68"/>
      <c r="D87" s="68"/>
      <c r="E87" s="68"/>
      <c r="F87" s="68"/>
      <c r="G87" s="60"/>
      <c r="H87" s="65"/>
      <c r="I87" s="81" t="e">
        <f t="shared" si="7"/>
        <v>#DIV/0!</v>
      </c>
      <c r="J87" s="51"/>
      <c r="K87" s="81">
        <f t="shared" si="6"/>
        <v>0</v>
      </c>
      <c r="L87" s="66"/>
      <c r="M87" s="81">
        <f t="shared" si="4"/>
        <v>0</v>
      </c>
      <c r="N87" s="81" t="e">
        <f t="shared" si="5"/>
        <v>#DIV/0!</v>
      </c>
      <c r="O87" s="63"/>
    </row>
    <row r="88" spans="1:16" s="67" customFormat="1" ht="27" hidden="1" customHeight="1">
      <c r="A88" s="57">
        <v>48</v>
      </c>
      <c r="B88" s="58"/>
      <c r="C88" s="68"/>
      <c r="D88" s="68"/>
      <c r="E88" s="68"/>
      <c r="F88" s="68"/>
      <c r="G88" s="60"/>
      <c r="H88" s="65"/>
      <c r="I88" s="81" t="e">
        <f t="shared" si="7"/>
        <v>#DIV/0!</v>
      </c>
      <c r="J88" s="51"/>
      <c r="K88" s="81">
        <f t="shared" si="6"/>
        <v>0</v>
      </c>
      <c r="L88" s="66"/>
      <c r="M88" s="81">
        <f t="shared" si="4"/>
        <v>0</v>
      </c>
      <c r="N88" s="81" t="e">
        <f t="shared" si="5"/>
        <v>#DIV/0!</v>
      </c>
      <c r="O88" s="63"/>
    </row>
    <row r="89" spans="1:16" s="67" customFormat="1" ht="27" hidden="1" customHeight="1">
      <c r="A89" s="57">
        <v>49</v>
      </c>
      <c r="B89" s="58"/>
      <c r="C89" s="60"/>
      <c r="D89" s="60"/>
      <c r="E89" s="60"/>
      <c r="F89" s="60"/>
      <c r="G89" s="60"/>
      <c r="H89" s="65"/>
      <c r="I89" s="81" t="e">
        <f t="shared" si="7"/>
        <v>#DIV/0!</v>
      </c>
      <c r="J89" s="51"/>
      <c r="K89" s="81">
        <f t="shared" si="6"/>
        <v>0</v>
      </c>
      <c r="L89" s="66"/>
      <c r="M89" s="81">
        <f t="shared" si="4"/>
        <v>0</v>
      </c>
      <c r="N89" s="81" t="e">
        <f t="shared" si="5"/>
        <v>#DIV/0!</v>
      </c>
      <c r="O89" s="63"/>
    </row>
    <row r="90" spans="1:16" s="67" customFormat="1" ht="27" hidden="1" customHeight="1">
      <c r="A90" s="57">
        <v>50</v>
      </c>
      <c r="B90" s="58"/>
      <c r="C90" s="74"/>
      <c r="D90" s="74"/>
      <c r="E90" s="74"/>
      <c r="F90" s="74"/>
      <c r="G90" s="60"/>
      <c r="H90" s="65"/>
      <c r="I90" s="81" t="e">
        <f t="shared" si="7"/>
        <v>#DIV/0!</v>
      </c>
      <c r="J90" s="51"/>
      <c r="K90" s="81">
        <f>40*J90/$J$10</f>
        <v>0</v>
      </c>
      <c r="L90" s="66"/>
      <c r="M90" s="81">
        <f t="shared" si="4"/>
        <v>0</v>
      </c>
      <c r="N90" s="81" t="e">
        <f t="shared" si="5"/>
        <v>#DIV/0!</v>
      </c>
      <c r="O90" s="63"/>
    </row>
    <row r="91" spans="1:16" s="67" customFormat="1" ht="27" hidden="1" customHeight="1">
      <c r="A91" s="57">
        <v>51</v>
      </c>
      <c r="B91" s="58"/>
      <c r="C91" s="59"/>
      <c r="D91" s="59"/>
      <c r="E91" s="59"/>
      <c r="F91" s="59"/>
      <c r="G91" s="60"/>
      <c r="H91" s="65"/>
      <c r="I91" s="81" t="e">
        <f t="shared" si="7"/>
        <v>#DIV/0!</v>
      </c>
      <c r="J91" s="51"/>
      <c r="K91" s="81">
        <f t="shared" si="6"/>
        <v>0</v>
      </c>
      <c r="L91" s="66"/>
      <c r="M91" s="81">
        <f t="shared" si="4"/>
        <v>0</v>
      </c>
      <c r="N91" s="81" t="e">
        <f t="shared" si="5"/>
        <v>#DIV/0!</v>
      </c>
      <c r="O91" s="63"/>
    </row>
    <row r="92" spans="1:16" ht="16.5" thickBot="1">
      <c r="A92" s="75"/>
      <c r="B92" s="75"/>
      <c r="C92" s="75"/>
      <c r="D92" s="75"/>
      <c r="E92" s="75"/>
    </row>
    <row r="93" spans="1:16" ht="15.75" customHeight="1">
      <c r="A93" s="75"/>
      <c r="B93" s="75"/>
      <c r="C93" s="76" t="s">
        <v>22</v>
      </c>
      <c r="D93" s="77"/>
      <c r="E93" s="77"/>
      <c r="F93" s="77"/>
      <c r="G93" s="77"/>
      <c r="H93" s="78">
        <v>29.36</v>
      </c>
      <c r="I93" s="77"/>
      <c r="M93" s="47"/>
      <c r="O93" s="48"/>
      <c r="P93" s="47"/>
    </row>
    <row r="94" spans="1:16" ht="16.5" thickBot="1">
      <c r="A94" s="75"/>
      <c r="B94" s="75"/>
      <c r="C94" s="75"/>
      <c r="D94" s="75"/>
      <c r="E94" s="75"/>
      <c r="G94" s="50"/>
      <c r="M94" s="47"/>
      <c r="O94" s="48"/>
      <c r="P94" s="47"/>
    </row>
    <row r="95" spans="1:16">
      <c r="A95" s="75"/>
      <c r="B95" s="75"/>
      <c r="C95" s="76" t="s">
        <v>27</v>
      </c>
      <c r="D95" s="77"/>
      <c r="E95" s="77"/>
      <c r="F95" s="77"/>
      <c r="G95" s="77"/>
      <c r="H95" s="79">
        <v>29</v>
      </c>
      <c r="M95" s="47"/>
      <c r="O95" s="48"/>
      <c r="P95" s="47"/>
    </row>
    <row r="96" spans="1:16">
      <c r="A96" s="75"/>
      <c r="B96" s="75"/>
      <c r="C96" s="75"/>
      <c r="D96" s="75"/>
      <c r="E96" s="75"/>
    </row>
    <row r="97" spans="1:5">
      <c r="A97" s="75"/>
      <c r="B97" s="75"/>
      <c r="C97" s="75"/>
      <c r="D97" s="75"/>
      <c r="E97" s="75"/>
    </row>
    <row r="98" spans="1:5">
      <c r="A98" s="75"/>
      <c r="B98" s="75"/>
      <c r="C98" s="75"/>
      <c r="D98" s="75"/>
      <c r="E98" s="75"/>
    </row>
    <row r="99" spans="1:5">
      <c r="A99" s="75"/>
      <c r="B99" s="75"/>
      <c r="C99" s="75"/>
      <c r="D99" s="75"/>
      <c r="E99" s="75"/>
    </row>
    <row r="100" spans="1:5">
      <c r="A100" s="75"/>
      <c r="B100" s="75"/>
      <c r="C100" s="75"/>
      <c r="D100" s="75"/>
      <c r="E100" s="75"/>
    </row>
    <row r="101" spans="1:5">
      <c r="A101" s="75"/>
      <c r="B101" s="75"/>
      <c r="C101" s="75"/>
      <c r="D101" s="75"/>
      <c r="E101" s="75"/>
    </row>
    <row r="102" spans="1:5">
      <c r="A102" s="75"/>
      <c r="B102" s="75"/>
      <c r="C102" s="75"/>
      <c r="D102" s="75"/>
      <c r="E102" s="75"/>
    </row>
    <row r="103" spans="1:5">
      <c r="A103" s="75"/>
      <c r="B103" s="75"/>
      <c r="C103" s="75"/>
      <c r="D103" s="75"/>
      <c r="E103" s="75"/>
    </row>
    <row r="104" spans="1:5">
      <c r="A104" s="75"/>
      <c r="B104" s="75"/>
      <c r="C104" s="75"/>
      <c r="D104" s="75"/>
      <c r="E104" s="75"/>
    </row>
    <row r="105" spans="1:5">
      <c r="A105" s="75"/>
      <c r="B105" s="75"/>
      <c r="C105" s="75"/>
      <c r="D105" s="75"/>
      <c r="E105" s="75"/>
    </row>
    <row r="106" spans="1:5">
      <c r="A106" s="75"/>
      <c r="B106" s="75"/>
      <c r="C106" s="75"/>
      <c r="D106" s="75"/>
      <c r="E106" s="75"/>
    </row>
    <row r="107" spans="1:5">
      <c r="A107" s="75"/>
      <c r="B107" s="75"/>
      <c r="C107" s="75"/>
      <c r="D107" s="75"/>
      <c r="E107" s="75"/>
    </row>
    <row r="108" spans="1:5">
      <c r="A108" s="80"/>
      <c r="B108" s="80"/>
      <c r="C108" s="80"/>
      <c r="D108" s="80"/>
      <c r="E108" s="80"/>
    </row>
  </sheetData>
  <sheetProtection formatCells="0" formatRows="0" insertRows="0" deleteRows="0" autoFilter="0"/>
  <protectedRanges>
    <protectedRange password="CA9C" sqref="J10:J91" name="Диапазон2"/>
    <protectedRange password="CA9C" sqref="B17:H91 H11:H16 B11:F16" name="Диапазон1"/>
    <protectedRange password="CA9C" sqref="G11:G16" name="Диапазон1_1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="121" zoomScaleNormal="121" workbookViewId="0">
      <selection activeCell="L16" sqref="L16"/>
    </sheetView>
  </sheetViews>
  <sheetFormatPr defaultColWidth="9.140625" defaultRowHeight="15.75"/>
  <cols>
    <col min="1" max="1" width="4.140625" style="94" customWidth="1"/>
    <col min="2" max="2" width="6.85546875" style="94" customWidth="1"/>
    <col min="3" max="3" width="17.7109375" style="94" customWidth="1"/>
    <col min="4" max="4" width="11.7109375" style="94" customWidth="1"/>
    <col min="5" max="5" width="15.7109375" style="94" customWidth="1"/>
    <col min="6" max="6" width="7.42578125" style="94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7" style="4" customWidth="1"/>
    <col min="16" max="16384" width="9.140625" style="4"/>
  </cols>
  <sheetData>
    <row r="1" spans="1:16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6">
      <c r="A2" s="233" t="s">
        <v>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6">
      <c r="A3" s="212" t="s">
        <v>166</v>
      </c>
      <c r="B3" s="212"/>
      <c r="C3" s="212"/>
      <c r="D3" s="212"/>
      <c r="E3" s="212"/>
      <c r="F3" s="213"/>
      <c r="O3" s="5">
        <v>46.65</v>
      </c>
    </row>
    <row r="4" spans="1:16">
      <c r="A4" s="212" t="s">
        <v>45</v>
      </c>
      <c r="B4" s="212"/>
      <c r="C4" s="212"/>
      <c r="D4" s="212"/>
      <c r="E4" s="212"/>
      <c r="F4" s="216"/>
      <c r="G4" s="6"/>
    </row>
    <row r="5" spans="1:16">
      <c r="A5" s="236" t="s">
        <v>36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94" customFormat="1" ht="15.75" customHeight="1">
      <c r="A6" s="227" t="s">
        <v>1</v>
      </c>
      <c r="B6" s="227" t="s">
        <v>10</v>
      </c>
      <c r="C6" s="227" t="s">
        <v>12</v>
      </c>
      <c r="D6" s="227" t="s">
        <v>13</v>
      </c>
      <c r="E6" s="227" t="s">
        <v>14</v>
      </c>
      <c r="F6" s="227" t="s">
        <v>2</v>
      </c>
      <c r="G6" s="227" t="s">
        <v>9</v>
      </c>
      <c r="H6" s="230" t="s">
        <v>25</v>
      </c>
      <c r="I6" s="230"/>
      <c r="J6" s="230" t="s">
        <v>11</v>
      </c>
      <c r="K6" s="230"/>
      <c r="L6" s="230" t="s">
        <v>3</v>
      </c>
      <c r="M6" s="230"/>
      <c r="N6" s="231" t="s">
        <v>16</v>
      </c>
      <c r="O6" s="223" t="s">
        <v>5</v>
      </c>
    </row>
    <row r="7" spans="1:16" s="94" customFormat="1">
      <c r="A7" s="228"/>
      <c r="B7" s="228"/>
      <c r="C7" s="228"/>
      <c r="D7" s="228"/>
      <c r="E7" s="228"/>
      <c r="F7" s="228"/>
      <c r="G7" s="228"/>
      <c r="H7" s="230"/>
      <c r="I7" s="230"/>
      <c r="J7" s="230"/>
      <c r="K7" s="230"/>
      <c r="L7" s="230"/>
      <c r="M7" s="230"/>
      <c r="N7" s="231"/>
      <c r="O7" s="224"/>
    </row>
    <row r="8" spans="1:16" s="94" customFormat="1" ht="25.5">
      <c r="A8" s="228"/>
      <c r="B8" s="228"/>
      <c r="C8" s="228"/>
      <c r="D8" s="228"/>
      <c r="E8" s="228"/>
      <c r="F8" s="228"/>
      <c r="G8" s="228"/>
      <c r="H8" s="7" t="s">
        <v>6</v>
      </c>
      <c r="I8" s="93" t="s">
        <v>7</v>
      </c>
      <c r="J8" s="7" t="s">
        <v>8</v>
      </c>
      <c r="K8" s="93" t="s">
        <v>7</v>
      </c>
      <c r="L8" s="7" t="s">
        <v>4</v>
      </c>
      <c r="M8" s="8" t="s">
        <v>7</v>
      </c>
      <c r="N8" s="231"/>
      <c r="O8" s="224"/>
    </row>
    <row r="9" spans="1:16" s="94" customFormat="1" ht="16.5" thickBot="1">
      <c r="A9" s="229"/>
      <c r="B9" s="229"/>
      <c r="C9" s="229"/>
      <c r="D9" s="229"/>
      <c r="E9" s="229"/>
      <c r="F9" s="229"/>
      <c r="G9" s="229"/>
      <c r="H9" s="24"/>
      <c r="I9" s="93" t="s">
        <v>19</v>
      </c>
      <c r="J9" s="9"/>
      <c r="K9" s="93" t="s">
        <v>19</v>
      </c>
      <c r="L9" s="9"/>
      <c r="M9" s="93" t="s">
        <v>18</v>
      </c>
      <c r="N9" s="93" t="s">
        <v>17</v>
      </c>
      <c r="O9" s="224"/>
    </row>
    <row r="10" spans="1:16" s="94" customFormat="1" ht="16.5" thickBot="1">
      <c r="A10" s="225" t="s">
        <v>37</v>
      </c>
      <c r="B10" s="226"/>
      <c r="C10" s="226"/>
      <c r="D10" s="226"/>
      <c r="E10" s="226"/>
      <c r="F10" s="226"/>
      <c r="G10" s="226"/>
      <c r="H10" s="44">
        <v>61.69</v>
      </c>
      <c r="I10" s="25"/>
      <c r="J10" s="26">
        <v>8</v>
      </c>
      <c r="K10" s="27"/>
      <c r="L10" s="42">
        <v>30</v>
      </c>
      <c r="M10" s="28"/>
      <c r="N10" s="29"/>
      <c r="O10" s="224"/>
      <c r="P10" s="95"/>
    </row>
    <row r="11" spans="1:16" s="94" customFormat="1" ht="27" customHeight="1" thickBot="1">
      <c r="A11" s="10">
        <v>1</v>
      </c>
      <c r="B11" s="21">
        <v>170907</v>
      </c>
      <c r="C11" s="104" t="s">
        <v>147</v>
      </c>
      <c r="D11" s="104" t="s">
        <v>148</v>
      </c>
      <c r="E11" s="104"/>
      <c r="F11" s="126" t="s">
        <v>142</v>
      </c>
      <c r="G11" s="60" t="s">
        <v>57</v>
      </c>
      <c r="H11" s="43">
        <v>85.51</v>
      </c>
      <c r="I11" s="93">
        <f t="shared" ref="I11:I14" si="0">40*$H$10/H11</f>
        <v>28.857443573851008</v>
      </c>
      <c r="J11" s="7">
        <v>4</v>
      </c>
      <c r="K11" s="93">
        <f t="shared" ref="K11:K14" si="1">40*J11/$J$10</f>
        <v>20</v>
      </c>
      <c r="L11" s="41">
        <v>29</v>
      </c>
      <c r="M11" s="93">
        <f t="shared" ref="M11:M14" si="2">20*L11/$L$10</f>
        <v>19.333333333333332</v>
      </c>
      <c r="N11" s="93">
        <f t="shared" ref="N11:N14" si="3">I11+K11+M11</f>
        <v>68.190776907184343</v>
      </c>
      <c r="O11" s="98" t="s">
        <v>155</v>
      </c>
    </row>
    <row r="12" spans="1:16" s="94" customFormat="1" ht="27" customHeight="1" thickBot="1">
      <c r="A12" s="10">
        <v>2</v>
      </c>
      <c r="B12" s="21">
        <v>170901</v>
      </c>
      <c r="C12" s="104" t="s">
        <v>149</v>
      </c>
      <c r="D12" s="104" t="s">
        <v>65</v>
      </c>
      <c r="E12" s="104"/>
      <c r="F12" s="201" t="s">
        <v>142</v>
      </c>
      <c r="G12" s="60" t="s">
        <v>57</v>
      </c>
      <c r="H12" s="30">
        <v>73.11</v>
      </c>
      <c r="I12" s="93">
        <f t="shared" si="0"/>
        <v>33.751880727670631</v>
      </c>
      <c r="J12" s="7">
        <v>4</v>
      </c>
      <c r="K12" s="93">
        <f t="shared" si="1"/>
        <v>20</v>
      </c>
      <c r="L12" s="31">
        <v>29</v>
      </c>
      <c r="M12" s="93">
        <f t="shared" si="2"/>
        <v>19.333333333333332</v>
      </c>
      <c r="N12" s="93">
        <f t="shared" si="3"/>
        <v>73.085214061003967</v>
      </c>
      <c r="O12" s="98" t="s">
        <v>155</v>
      </c>
    </row>
    <row r="13" spans="1:16" s="94" customFormat="1" ht="27" customHeight="1" thickBot="1">
      <c r="A13" s="10">
        <v>3</v>
      </c>
      <c r="B13" s="21">
        <v>170902</v>
      </c>
      <c r="C13" s="104" t="s">
        <v>63</v>
      </c>
      <c r="D13" s="104" t="s">
        <v>64</v>
      </c>
      <c r="E13" s="104"/>
      <c r="F13" s="126" t="s">
        <v>142</v>
      </c>
      <c r="G13" s="60" t="s">
        <v>57</v>
      </c>
      <c r="H13" s="30">
        <v>67.8</v>
      </c>
      <c r="I13" s="93">
        <f t="shared" si="0"/>
        <v>36.395280235988203</v>
      </c>
      <c r="J13" s="7">
        <v>8</v>
      </c>
      <c r="K13" s="93">
        <f t="shared" si="1"/>
        <v>40</v>
      </c>
      <c r="L13" s="31">
        <v>30</v>
      </c>
      <c r="M13" s="93">
        <f t="shared" si="2"/>
        <v>20</v>
      </c>
      <c r="N13" s="93">
        <f t="shared" si="3"/>
        <v>96.395280235988196</v>
      </c>
      <c r="O13" s="98" t="s">
        <v>156</v>
      </c>
    </row>
    <row r="14" spans="1:16" s="94" customFormat="1" ht="27" customHeight="1" thickBot="1">
      <c r="A14" s="10">
        <v>4</v>
      </c>
      <c r="B14" s="21">
        <v>170904</v>
      </c>
      <c r="C14" s="104" t="s">
        <v>150</v>
      </c>
      <c r="D14" s="104" t="s">
        <v>59</v>
      </c>
      <c r="E14" s="104"/>
      <c r="F14" s="126" t="s">
        <v>142</v>
      </c>
      <c r="G14" s="60" t="s">
        <v>57</v>
      </c>
      <c r="H14" s="30">
        <v>61.69</v>
      </c>
      <c r="I14" s="93">
        <f t="shared" si="0"/>
        <v>40</v>
      </c>
      <c r="J14" s="7">
        <v>7</v>
      </c>
      <c r="K14" s="93">
        <f t="shared" si="1"/>
        <v>35</v>
      </c>
      <c r="L14" s="31">
        <v>29</v>
      </c>
      <c r="M14" s="93">
        <f t="shared" si="2"/>
        <v>19.333333333333332</v>
      </c>
      <c r="N14" s="93">
        <f t="shared" si="3"/>
        <v>94.333333333333329</v>
      </c>
      <c r="O14" s="98" t="s">
        <v>155</v>
      </c>
    </row>
    <row r="15" spans="1:16" s="11" customFormat="1" ht="27" customHeight="1" thickBot="1">
      <c r="A15" s="10">
        <v>5</v>
      </c>
      <c r="B15" s="21">
        <v>170906</v>
      </c>
      <c r="C15" s="104" t="s">
        <v>151</v>
      </c>
      <c r="D15" s="104" t="s">
        <v>152</v>
      </c>
      <c r="E15" s="104"/>
      <c r="F15" s="126" t="s">
        <v>142</v>
      </c>
      <c r="G15" s="60" t="s">
        <v>57</v>
      </c>
      <c r="H15" s="30">
        <v>70.069999999999993</v>
      </c>
      <c r="I15" s="93">
        <f t="shared" ref="I15:I81" si="4">40*$H$10/H15</f>
        <v>35.216212359069502</v>
      </c>
      <c r="J15" s="7">
        <v>5</v>
      </c>
      <c r="K15" s="93">
        <f t="shared" ref="K15:K81" si="5">40*J15/$J$10</f>
        <v>25</v>
      </c>
      <c r="L15" s="31">
        <v>19</v>
      </c>
      <c r="M15" s="93">
        <f t="shared" ref="M15:M81" si="6">20*L15/$L$10</f>
        <v>12.666666666666666</v>
      </c>
      <c r="N15" s="93">
        <f t="shared" ref="N15:N81" si="7">I15+K15+M15</f>
        <v>72.882879025736173</v>
      </c>
      <c r="O15" s="98" t="s">
        <v>155</v>
      </c>
    </row>
    <row r="16" spans="1:16" s="11" customFormat="1" ht="27" customHeight="1" thickBot="1">
      <c r="A16" s="10">
        <v>6</v>
      </c>
      <c r="B16" s="21"/>
      <c r="C16" s="104"/>
      <c r="D16" s="104"/>
      <c r="E16" s="104"/>
      <c r="F16" s="176"/>
      <c r="G16" s="60"/>
      <c r="H16" s="30"/>
      <c r="I16" s="93" t="e">
        <f t="shared" si="4"/>
        <v>#DIV/0!</v>
      </c>
      <c r="J16" s="7"/>
      <c r="K16" s="93">
        <f t="shared" si="5"/>
        <v>0</v>
      </c>
      <c r="L16" s="31"/>
      <c r="M16" s="93">
        <f t="shared" si="6"/>
        <v>0</v>
      </c>
      <c r="N16" s="93" t="e">
        <f t="shared" si="7"/>
        <v>#DIV/0!</v>
      </c>
      <c r="O16" s="98"/>
    </row>
    <row r="17" spans="1:15" s="11" customFormat="1" ht="27" customHeight="1" thickBot="1">
      <c r="A17" s="10">
        <v>7</v>
      </c>
      <c r="B17" s="21"/>
      <c r="C17" s="184"/>
      <c r="D17" s="184"/>
      <c r="E17" s="184"/>
      <c r="F17" s="176"/>
      <c r="G17" s="139"/>
      <c r="H17" s="30"/>
      <c r="I17" s="93" t="e">
        <f t="shared" si="4"/>
        <v>#DIV/0!</v>
      </c>
      <c r="J17" s="7"/>
      <c r="K17" s="93">
        <f t="shared" si="5"/>
        <v>0</v>
      </c>
      <c r="L17" s="31"/>
      <c r="M17" s="93">
        <f t="shared" si="6"/>
        <v>0</v>
      </c>
      <c r="N17" s="93" t="e">
        <f t="shared" si="7"/>
        <v>#DIV/0!</v>
      </c>
      <c r="O17" s="98"/>
    </row>
    <row r="18" spans="1:15" s="11" customFormat="1" ht="27" customHeight="1" thickBot="1">
      <c r="A18" s="10">
        <v>8</v>
      </c>
      <c r="B18" s="21"/>
      <c r="C18" s="184"/>
      <c r="D18" s="184"/>
      <c r="E18" s="184"/>
      <c r="F18" s="192"/>
      <c r="G18" s="139"/>
      <c r="H18" s="30"/>
      <c r="I18" s="93" t="e">
        <f t="shared" si="4"/>
        <v>#DIV/0!</v>
      </c>
      <c r="J18" s="7"/>
      <c r="K18" s="93">
        <f t="shared" si="5"/>
        <v>0</v>
      </c>
      <c r="L18" s="31"/>
      <c r="M18" s="93">
        <f t="shared" si="6"/>
        <v>0</v>
      </c>
      <c r="N18" s="93" t="e">
        <f t="shared" si="7"/>
        <v>#DIV/0!</v>
      </c>
      <c r="O18" s="33"/>
    </row>
    <row r="19" spans="1:15" s="11" customFormat="1" ht="27" customHeight="1" thickBot="1">
      <c r="A19" s="10">
        <v>9</v>
      </c>
      <c r="B19" s="21"/>
      <c r="C19" s="185"/>
      <c r="D19" s="185"/>
      <c r="E19" s="185"/>
      <c r="F19" s="160"/>
      <c r="G19" s="182"/>
      <c r="H19" s="30"/>
      <c r="I19" s="93" t="e">
        <f t="shared" si="4"/>
        <v>#DIV/0!</v>
      </c>
      <c r="J19" s="32"/>
      <c r="K19" s="93">
        <f t="shared" si="5"/>
        <v>0</v>
      </c>
      <c r="L19" s="31"/>
      <c r="M19" s="93">
        <f t="shared" si="6"/>
        <v>0</v>
      </c>
      <c r="N19" s="93" t="e">
        <f t="shared" si="7"/>
        <v>#DIV/0!</v>
      </c>
      <c r="O19" s="33"/>
    </row>
    <row r="20" spans="1:15" s="11" customFormat="1" ht="27" customHeight="1" thickBot="1">
      <c r="A20" s="10">
        <v>10</v>
      </c>
      <c r="B20" s="21"/>
      <c r="C20" s="185"/>
      <c r="D20" s="185"/>
      <c r="E20" s="185"/>
      <c r="F20" s="160"/>
      <c r="G20" s="182"/>
      <c r="H20" s="30"/>
      <c r="I20" s="93" t="e">
        <f t="shared" si="4"/>
        <v>#DIV/0!</v>
      </c>
      <c r="J20" s="7"/>
      <c r="K20" s="93">
        <f t="shared" si="5"/>
        <v>0</v>
      </c>
      <c r="L20" s="31"/>
      <c r="M20" s="93">
        <f t="shared" si="6"/>
        <v>0</v>
      </c>
      <c r="N20" s="93" t="e">
        <f t="shared" si="7"/>
        <v>#DIV/0!</v>
      </c>
      <c r="O20" s="33"/>
    </row>
    <row r="21" spans="1:15" s="11" customFormat="1" ht="27" customHeight="1" thickBot="1">
      <c r="A21" s="10">
        <v>11</v>
      </c>
      <c r="B21" s="21"/>
      <c r="C21" s="185"/>
      <c r="D21" s="185"/>
      <c r="E21" s="185"/>
      <c r="F21" s="160"/>
      <c r="G21" s="182"/>
      <c r="H21" s="30"/>
      <c r="I21" s="93" t="e">
        <f t="shared" si="4"/>
        <v>#DIV/0!</v>
      </c>
      <c r="J21" s="7"/>
      <c r="K21" s="93">
        <f t="shared" si="5"/>
        <v>0</v>
      </c>
      <c r="L21" s="31"/>
      <c r="M21" s="93">
        <f t="shared" si="6"/>
        <v>0</v>
      </c>
      <c r="N21" s="93" t="e">
        <f t="shared" si="7"/>
        <v>#DIV/0!</v>
      </c>
      <c r="O21" s="33"/>
    </row>
    <row r="22" spans="1:15" s="11" customFormat="1" ht="27" customHeight="1" thickBot="1">
      <c r="A22" s="10">
        <v>12</v>
      </c>
      <c r="B22" s="21"/>
      <c r="C22" s="185"/>
      <c r="D22" s="185"/>
      <c r="E22" s="185"/>
      <c r="F22" s="160"/>
      <c r="G22" s="182"/>
      <c r="H22" s="30"/>
      <c r="I22" s="93" t="e">
        <f t="shared" si="4"/>
        <v>#DIV/0!</v>
      </c>
      <c r="J22" s="7"/>
      <c r="K22" s="93">
        <f t="shared" si="5"/>
        <v>0</v>
      </c>
      <c r="L22" s="31"/>
      <c r="M22" s="93">
        <f t="shared" si="6"/>
        <v>0</v>
      </c>
      <c r="N22" s="93" t="e">
        <f t="shared" si="7"/>
        <v>#DIV/0!</v>
      </c>
      <c r="O22" s="33"/>
    </row>
    <row r="23" spans="1:15" s="11" customFormat="1" ht="27" customHeight="1" thickBot="1">
      <c r="A23" s="10">
        <v>13</v>
      </c>
      <c r="B23" s="21"/>
      <c r="C23" s="185"/>
      <c r="D23" s="185"/>
      <c r="E23" s="185"/>
      <c r="F23" s="160"/>
      <c r="G23" s="182"/>
      <c r="H23" s="30"/>
      <c r="I23" s="93" t="e">
        <f t="shared" si="4"/>
        <v>#DIV/0!</v>
      </c>
      <c r="J23" s="7"/>
      <c r="K23" s="93">
        <f t="shared" si="5"/>
        <v>0</v>
      </c>
      <c r="L23" s="31"/>
      <c r="M23" s="93">
        <f t="shared" si="6"/>
        <v>0</v>
      </c>
      <c r="N23" s="93" t="e">
        <f t="shared" si="7"/>
        <v>#DIV/0!</v>
      </c>
      <c r="O23" s="33"/>
    </row>
    <row r="24" spans="1:15" s="11" customFormat="1" ht="27" customHeight="1" thickBot="1">
      <c r="A24" s="10">
        <v>14</v>
      </c>
      <c r="B24" s="21"/>
      <c r="C24" s="105"/>
      <c r="D24" s="105"/>
      <c r="E24" s="105"/>
      <c r="F24" s="128"/>
      <c r="G24" s="142"/>
      <c r="H24" s="30"/>
      <c r="I24" s="93" t="e">
        <f t="shared" si="4"/>
        <v>#DIV/0!</v>
      </c>
      <c r="J24" s="7"/>
      <c r="K24" s="93">
        <f t="shared" si="5"/>
        <v>0</v>
      </c>
      <c r="L24" s="31"/>
      <c r="M24" s="93">
        <f t="shared" si="6"/>
        <v>0</v>
      </c>
      <c r="N24" s="93" t="e">
        <f t="shared" si="7"/>
        <v>#DIV/0!</v>
      </c>
      <c r="O24" s="33"/>
    </row>
    <row r="25" spans="1:15" s="11" customFormat="1" ht="27" customHeight="1" thickBot="1">
      <c r="A25" s="10">
        <v>15</v>
      </c>
      <c r="B25" s="21"/>
      <c r="C25" s="105"/>
      <c r="D25" s="105"/>
      <c r="E25" s="105"/>
      <c r="F25" s="128"/>
      <c r="G25" s="142"/>
      <c r="H25" s="30"/>
      <c r="I25" s="93" t="e">
        <f t="shared" si="4"/>
        <v>#DIV/0!</v>
      </c>
      <c r="J25" s="7"/>
      <c r="K25" s="93">
        <f t="shared" si="5"/>
        <v>0</v>
      </c>
      <c r="L25" s="31"/>
      <c r="M25" s="93">
        <f t="shared" si="6"/>
        <v>0</v>
      </c>
      <c r="N25" s="93" t="e">
        <f t="shared" si="7"/>
        <v>#DIV/0!</v>
      </c>
      <c r="O25" s="33"/>
    </row>
    <row r="26" spans="1:15" s="11" customFormat="1" ht="27" customHeight="1" thickBot="1">
      <c r="A26" s="10">
        <v>16</v>
      </c>
      <c r="B26" s="21"/>
      <c r="C26" s="105"/>
      <c r="D26" s="105"/>
      <c r="E26" s="105"/>
      <c r="F26" s="128"/>
      <c r="G26" s="182"/>
      <c r="H26" s="30"/>
      <c r="I26" s="93" t="e">
        <f t="shared" si="4"/>
        <v>#DIV/0!</v>
      </c>
      <c r="J26" s="7"/>
      <c r="K26" s="93">
        <f t="shared" si="5"/>
        <v>0</v>
      </c>
      <c r="L26" s="31"/>
      <c r="M26" s="93">
        <f t="shared" si="6"/>
        <v>0</v>
      </c>
      <c r="N26" s="93" t="e">
        <f t="shared" si="7"/>
        <v>#DIV/0!</v>
      </c>
      <c r="O26" s="33"/>
    </row>
    <row r="27" spans="1:15" s="11" customFormat="1" ht="27" customHeight="1" thickBot="1">
      <c r="A27" s="10">
        <v>17</v>
      </c>
      <c r="B27" s="21"/>
      <c r="C27" s="106"/>
      <c r="D27" s="106"/>
      <c r="E27" s="106"/>
      <c r="F27" s="128"/>
      <c r="G27" s="204"/>
      <c r="H27" s="30"/>
      <c r="I27" s="93" t="e">
        <f t="shared" si="4"/>
        <v>#DIV/0!</v>
      </c>
      <c r="J27" s="7"/>
      <c r="K27" s="93">
        <f t="shared" si="5"/>
        <v>0</v>
      </c>
      <c r="L27" s="31"/>
      <c r="M27" s="93">
        <f t="shared" si="6"/>
        <v>0</v>
      </c>
      <c r="N27" s="93" t="e">
        <f t="shared" si="7"/>
        <v>#DIV/0!</v>
      </c>
      <c r="O27" s="33"/>
    </row>
    <row r="28" spans="1:15" s="11" customFormat="1" ht="27" customHeight="1" thickBot="1">
      <c r="A28" s="10">
        <v>18</v>
      </c>
      <c r="B28" s="21"/>
      <c r="C28" s="106"/>
      <c r="D28" s="106"/>
      <c r="E28" s="106"/>
      <c r="F28" s="128"/>
      <c r="G28" s="204"/>
      <c r="H28" s="30"/>
      <c r="I28" s="93" t="e">
        <f t="shared" si="4"/>
        <v>#DIV/0!</v>
      </c>
      <c r="J28" s="7"/>
      <c r="K28" s="93">
        <f t="shared" si="5"/>
        <v>0</v>
      </c>
      <c r="L28" s="31"/>
      <c r="M28" s="93">
        <f t="shared" si="6"/>
        <v>0</v>
      </c>
      <c r="N28" s="93" t="e">
        <f t="shared" si="7"/>
        <v>#DIV/0!</v>
      </c>
      <c r="O28" s="33"/>
    </row>
    <row r="29" spans="1:15" s="11" customFormat="1" ht="27" customHeight="1" thickBot="1">
      <c r="A29" s="10">
        <v>19</v>
      </c>
      <c r="B29" s="21"/>
      <c r="C29" s="106"/>
      <c r="D29" s="106"/>
      <c r="E29" s="106"/>
      <c r="F29" s="128"/>
      <c r="G29" s="204"/>
      <c r="H29" s="30"/>
      <c r="I29" s="93" t="e">
        <f t="shared" si="4"/>
        <v>#DIV/0!</v>
      </c>
      <c r="J29" s="7"/>
      <c r="K29" s="93">
        <f t="shared" si="5"/>
        <v>0</v>
      </c>
      <c r="L29" s="31"/>
      <c r="M29" s="93">
        <f t="shared" si="6"/>
        <v>0</v>
      </c>
      <c r="N29" s="93" t="e">
        <f t="shared" si="7"/>
        <v>#DIV/0!</v>
      </c>
      <c r="O29" s="33"/>
    </row>
    <row r="30" spans="1:15" s="11" customFormat="1" ht="27" customHeight="1" thickBot="1">
      <c r="A30" s="10">
        <v>20</v>
      </c>
      <c r="B30" s="21"/>
      <c r="C30" s="160"/>
      <c r="D30" s="160"/>
      <c r="E30" s="160"/>
      <c r="F30" s="105"/>
      <c r="G30" s="182"/>
      <c r="H30" s="30"/>
      <c r="I30" s="93" t="e">
        <f t="shared" si="4"/>
        <v>#DIV/0!</v>
      </c>
      <c r="J30" s="7"/>
      <c r="K30" s="93">
        <f t="shared" si="5"/>
        <v>0</v>
      </c>
      <c r="L30" s="31"/>
      <c r="M30" s="93">
        <f t="shared" si="6"/>
        <v>0</v>
      </c>
      <c r="N30" s="93" t="e">
        <f t="shared" si="7"/>
        <v>#DIV/0!</v>
      </c>
      <c r="O30" s="33"/>
    </row>
    <row r="31" spans="1:15" s="11" customFormat="1" ht="27" customHeight="1" thickBot="1">
      <c r="A31" s="10"/>
      <c r="B31" s="21"/>
      <c r="C31" s="160"/>
      <c r="D31" s="160"/>
      <c r="E31" s="160"/>
      <c r="F31" s="105"/>
      <c r="G31" s="182"/>
      <c r="H31" s="30"/>
      <c r="I31" s="103"/>
      <c r="J31" s="7"/>
      <c r="K31" s="103"/>
      <c r="L31" s="31"/>
      <c r="M31" s="103"/>
      <c r="N31" s="103"/>
      <c r="O31" s="33"/>
    </row>
    <row r="32" spans="1:15" s="11" customFormat="1" ht="27" customHeight="1" thickBot="1">
      <c r="A32" s="10"/>
      <c r="B32" s="21"/>
      <c r="C32" s="160"/>
      <c r="D32" s="160"/>
      <c r="E32" s="160"/>
      <c r="F32" s="105"/>
      <c r="G32" s="182"/>
      <c r="H32" s="30"/>
      <c r="I32" s="103"/>
      <c r="J32" s="7"/>
      <c r="K32" s="103"/>
      <c r="L32" s="31"/>
      <c r="M32" s="103"/>
      <c r="N32" s="103"/>
      <c r="O32" s="33"/>
    </row>
    <row r="33" spans="1:15" s="11" customFormat="1" ht="27" customHeight="1" thickBot="1">
      <c r="A33" s="10"/>
      <c r="B33" s="21"/>
      <c r="C33" s="105"/>
      <c r="D33" s="105"/>
      <c r="E33" s="105"/>
      <c r="F33" s="105"/>
      <c r="G33" s="204"/>
      <c r="H33" s="30"/>
      <c r="I33" s="103"/>
      <c r="J33" s="7"/>
      <c r="K33" s="103"/>
      <c r="L33" s="31"/>
      <c r="M33" s="103"/>
      <c r="N33" s="103"/>
      <c r="O33" s="33"/>
    </row>
    <row r="34" spans="1:15" s="11" customFormat="1" ht="27" customHeight="1" thickBot="1">
      <c r="A34" s="10"/>
      <c r="B34" s="21"/>
      <c r="C34" s="105"/>
      <c r="D34" s="105"/>
      <c r="E34" s="105"/>
      <c r="F34" s="105"/>
      <c r="G34" s="204"/>
      <c r="H34" s="30"/>
      <c r="I34" s="103"/>
      <c r="J34" s="7"/>
      <c r="K34" s="103"/>
      <c r="L34" s="31"/>
      <c r="M34" s="103"/>
      <c r="N34" s="103"/>
      <c r="O34" s="33"/>
    </row>
    <row r="35" spans="1:15" s="11" customFormat="1" ht="27" customHeight="1" thickBot="1">
      <c r="A35" s="10"/>
      <c r="B35" s="21"/>
      <c r="C35" s="161"/>
      <c r="D35" s="109"/>
      <c r="E35" s="161"/>
      <c r="F35" s="105"/>
      <c r="G35" s="140"/>
      <c r="H35" s="30"/>
      <c r="I35" s="103"/>
      <c r="J35" s="7"/>
      <c r="K35" s="103"/>
      <c r="L35" s="31"/>
      <c r="M35" s="103"/>
      <c r="N35" s="103"/>
      <c r="O35" s="33"/>
    </row>
    <row r="36" spans="1:15" s="11" customFormat="1" ht="27" customHeight="1" thickBot="1">
      <c r="A36" s="10"/>
      <c r="B36" s="21"/>
      <c r="C36" s="105"/>
      <c r="D36" s="105"/>
      <c r="E36" s="105"/>
      <c r="F36" s="105"/>
      <c r="G36" s="205"/>
      <c r="H36" s="30"/>
      <c r="I36" s="103"/>
      <c r="J36" s="7"/>
      <c r="K36" s="103"/>
      <c r="L36" s="31"/>
      <c r="M36" s="103"/>
      <c r="N36" s="103"/>
      <c r="O36" s="33"/>
    </row>
    <row r="37" spans="1:15" s="11" customFormat="1" ht="27" customHeight="1" thickBot="1">
      <c r="A37" s="10"/>
      <c r="B37" s="21"/>
      <c r="C37" s="110"/>
      <c r="D37" s="110"/>
      <c r="E37" s="110"/>
      <c r="F37" s="130"/>
      <c r="G37" s="203"/>
      <c r="H37" s="30"/>
      <c r="I37" s="103"/>
      <c r="J37" s="7"/>
      <c r="K37" s="103"/>
      <c r="L37" s="31"/>
      <c r="M37" s="103"/>
      <c r="N37" s="103"/>
      <c r="O37" s="33"/>
    </row>
    <row r="38" spans="1:15" s="11" customFormat="1" ht="27" customHeight="1" thickBot="1">
      <c r="A38" s="10"/>
      <c r="B38" s="21"/>
      <c r="C38" s="110"/>
      <c r="D38" s="110"/>
      <c r="E38" s="110"/>
      <c r="F38" s="130"/>
      <c r="G38" s="203"/>
      <c r="H38" s="30"/>
      <c r="I38" s="103"/>
      <c r="J38" s="7"/>
      <c r="K38" s="103"/>
      <c r="L38" s="31"/>
      <c r="M38" s="103"/>
      <c r="N38" s="103"/>
      <c r="O38" s="33"/>
    </row>
    <row r="39" spans="1:15" s="11" customFormat="1" ht="27" customHeight="1" thickBot="1">
      <c r="A39" s="10"/>
      <c r="B39" s="21"/>
      <c r="C39" s="110"/>
      <c r="D39" s="110"/>
      <c r="E39" s="110"/>
      <c r="F39" s="130"/>
      <c r="G39" s="203"/>
      <c r="H39" s="30"/>
      <c r="I39" s="103"/>
      <c r="J39" s="7"/>
      <c r="K39" s="103"/>
      <c r="L39" s="31"/>
      <c r="M39" s="103"/>
      <c r="N39" s="103"/>
      <c r="O39" s="33"/>
    </row>
    <row r="40" spans="1:15" s="11" customFormat="1" ht="27" customHeight="1" thickBot="1">
      <c r="A40" s="10"/>
      <c r="B40" s="21"/>
      <c r="C40" s="110"/>
      <c r="D40" s="110"/>
      <c r="E40" s="110"/>
      <c r="F40" s="130"/>
      <c r="G40" s="203"/>
      <c r="H40" s="30"/>
      <c r="I40" s="103"/>
      <c r="J40" s="7"/>
      <c r="K40" s="103"/>
      <c r="L40" s="31"/>
      <c r="M40" s="103"/>
      <c r="N40" s="103"/>
      <c r="O40" s="33"/>
    </row>
    <row r="41" spans="1:15" s="11" customFormat="1" ht="27" customHeight="1" thickBot="1">
      <c r="A41" s="10"/>
      <c r="B41" s="21"/>
      <c r="C41" s="110"/>
      <c r="D41" s="110"/>
      <c r="E41" s="110"/>
      <c r="F41" s="130"/>
      <c r="G41" s="203"/>
      <c r="H41" s="30"/>
      <c r="I41" s="103"/>
      <c r="J41" s="7"/>
      <c r="K41" s="103"/>
      <c r="L41" s="31"/>
      <c r="M41" s="103"/>
      <c r="N41" s="103"/>
      <c r="O41" s="33"/>
    </row>
    <row r="42" spans="1:15" s="11" customFormat="1" ht="27" customHeight="1" thickBot="1">
      <c r="A42" s="10"/>
      <c r="B42" s="21"/>
      <c r="C42" s="111"/>
      <c r="D42" s="111"/>
      <c r="E42" s="111"/>
      <c r="F42" s="111"/>
      <c r="G42" s="136"/>
      <c r="H42" s="30"/>
      <c r="I42" s="103"/>
      <c r="J42" s="7"/>
      <c r="K42" s="103"/>
      <c r="L42" s="31"/>
      <c r="M42" s="103"/>
      <c r="N42" s="103"/>
      <c r="O42" s="33"/>
    </row>
    <row r="43" spans="1:15" s="11" customFormat="1" ht="27" customHeight="1" thickBot="1">
      <c r="A43" s="10"/>
      <c r="B43" s="21"/>
      <c r="C43" s="111"/>
      <c r="D43" s="111"/>
      <c r="E43" s="111"/>
      <c r="F43" s="111"/>
      <c r="G43" s="136"/>
      <c r="H43" s="30"/>
      <c r="I43" s="103"/>
      <c r="J43" s="7"/>
      <c r="K43" s="103"/>
      <c r="L43" s="31"/>
      <c r="M43" s="103"/>
      <c r="N43" s="103"/>
      <c r="O43" s="33"/>
    </row>
    <row r="44" spans="1:15" s="11" customFormat="1" ht="27" customHeight="1" thickBot="1">
      <c r="A44" s="10"/>
      <c r="B44" s="21"/>
      <c r="C44" s="111"/>
      <c r="D44" s="111"/>
      <c r="E44" s="111"/>
      <c r="F44" s="111"/>
      <c r="G44" s="136"/>
      <c r="H44" s="30"/>
      <c r="I44" s="103"/>
      <c r="J44" s="7"/>
      <c r="K44" s="103"/>
      <c r="L44" s="31"/>
      <c r="M44" s="103"/>
      <c r="N44" s="103"/>
      <c r="O44" s="33"/>
    </row>
    <row r="45" spans="1:15" s="11" customFormat="1" ht="27" customHeight="1" thickBot="1">
      <c r="A45" s="10"/>
      <c r="B45" s="21"/>
      <c r="C45" s="111"/>
      <c r="D45" s="111"/>
      <c r="E45" s="111"/>
      <c r="F45" s="111"/>
      <c r="G45" s="136"/>
      <c r="H45" s="30"/>
      <c r="I45" s="103"/>
      <c r="J45" s="7"/>
      <c r="K45" s="103"/>
      <c r="L45" s="31"/>
      <c r="M45" s="103"/>
      <c r="N45" s="103"/>
      <c r="O45" s="33"/>
    </row>
    <row r="46" spans="1:15" s="11" customFormat="1" ht="27" customHeight="1" thickBot="1">
      <c r="A46" s="10"/>
      <c r="B46" s="21"/>
      <c r="C46" s="111"/>
      <c r="D46" s="111"/>
      <c r="E46" s="111"/>
      <c r="F46" s="111"/>
      <c r="G46" s="136"/>
      <c r="H46" s="30"/>
      <c r="I46" s="103"/>
      <c r="J46" s="7"/>
      <c r="K46" s="103"/>
      <c r="L46" s="31"/>
      <c r="M46" s="103"/>
      <c r="N46" s="103"/>
      <c r="O46" s="33"/>
    </row>
    <row r="47" spans="1:15" s="11" customFormat="1" ht="27" customHeight="1" thickBot="1">
      <c r="A47" s="10"/>
      <c r="B47" s="21"/>
      <c r="C47" s="111"/>
      <c r="D47" s="111"/>
      <c r="E47" s="111"/>
      <c r="F47" s="111"/>
      <c r="G47" s="136"/>
      <c r="H47" s="30"/>
      <c r="I47" s="103"/>
      <c r="J47" s="7"/>
      <c r="K47" s="103"/>
      <c r="L47" s="31"/>
      <c r="M47" s="103"/>
      <c r="N47" s="103"/>
      <c r="O47" s="33"/>
    </row>
    <row r="48" spans="1:15" s="11" customFormat="1" ht="27" customHeight="1" thickBot="1">
      <c r="A48" s="10"/>
      <c r="B48" s="21"/>
      <c r="C48" s="111"/>
      <c r="D48" s="111"/>
      <c r="E48" s="111"/>
      <c r="F48" s="111"/>
      <c r="G48" s="136"/>
      <c r="H48" s="30"/>
      <c r="I48" s="103"/>
      <c r="J48" s="7"/>
      <c r="K48" s="103"/>
      <c r="L48" s="31"/>
      <c r="M48" s="103"/>
      <c r="N48" s="103"/>
      <c r="O48" s="33"/>
    </row>
    <row r="49" spans="1:15" s="11" customFormat="1" ht="27" customHeight="1" thickBot="1">
      <c r="A49" s="10"/>
      <c r="B49" s="21"/>
      <c r="C49" s="112"/>
      <c r="D49" s="112"/>
      <c r="E49" s="112"/>
      <c r="F49" s="105"/>
      <c r="G49" s="206"/>
      <c r="H49" s="30"/>
      <c r="I49" s="103"/>
      <c r="J49" s="7"/>
      <c r="K49" s="103"/>
      <c r="L49" s="31"/>
      <c r="M49" s="103"/>
      <c r="N49" s="103"/>
      <c r="O49" s="33"/>
    </row>
    <row r="50" spans="1:15" s="11" customFormat="1" ht="27" customHeight="1" thickBot="1">
      <c r="A50" s="10"/>
      <c r="B50" s="21"/>
      <c r="C50" s="199"/>
      <c r="D50" s="107"/>
      <c r="E50" s="107"/>
      <c r="F50" s="133"/>
      <c r="G50" s="140"/>
      <c r="H50" s="30"/>
      <c r="I50" s="103"/>
      <c r="J50" s="7"/>
      <c r="K50" s="103"/>
      <c r="L50" s="31"/>
      <c r="M50" s="103"/>
      <c r="N50" s="103"/>
      <c r="O50" s="33"/>
    </row>
    <row r="51" spans="1:15" s="11" customFormat="1" ht="27" customHeight="1" thickBot="1">
      <c r="A51" s="10"/>
      <c r="B51" s="21"/>
      <c r="C51" s="112"/>
      <c r="D51" s="112"/>
      <c r="E51" s="112"/>
      <c r="F51" s="131"/>
      <c r="G51" s="140"/>
      <c r="H51" s="30"/>
      <c r="I51" s="103"/>
      <c r="J51" s="7"/>
      <c r="K51" s="103"/>
      <c r="L51" s="31"/>
      <c r="M51" s="103"/>
      <c r="N51" s="103"/>
      <c r="O51" s="33"/>
    </row>
    <row r="52" spans="1:15" s="11" customFormat="1" ht="27" customHeight="1" thickBot="1">
      <c r="A52" s="10"/>
      <c r="B52" s="21"/>
      <c r="C52" s="190"/>
      <c r="D52" s="190"/>
      <c r="E52" s="190"/>
      <c r="F52" s="131"/>
      <c r="G52" s="140"/>
      <c r="H52" s="30"/>
      <c r="I52" s="103"/>
      <c r="J52" s="7"/>
      <c r="K52" s="103"/>
      <c r="L52" s="31"/>
      <c r="M52" s="103"/>
      <c r="N52" s="103"/>
      <c r="O52" s="33"/>
    </row>
    <row r="53" spans="1:15" s="11" customFormat="1" ht="27" customHeight="1" thickBot="1">
      <c r="A53" s="10"/>
      <c r="B53" s="21"/>
      <c r="C53" s="190"/>
      <c r="D53" s="190"/>
      <c r="E53" s="190"/>
      <c r="F53" s="132"/>
      <c r="G53" s="140"/>
      <c r="H53" s="30"/>
      <c r="I53" s="103"/>
      <c r="J53" s="7"/>
      <c r="K53" s="103"/>
      <c r="L53" s="31"/>
      <c r="M53" s="103"/>
      <c r="N53" s="103"/>
      <c r="O53" s="33"/>
    </row>
    <row r="54" spans="1:15" s="11" customFormat="1" ht="27" customHeight="1" thickBot="1">
      <c r="A54" s="10"/>
      <c r="B54" s="21"/>
      <c r="C54" s="105"/>
      <c r="D54" s="105"/>
      <c r="E54" s="105"/>
      <c r="F54" s="105"/>
      <c r="G54" s="140"/>
      <c r="H54" s="30"/>
      <c r="I54" s="103"/>
      <c r="J54" s="7"/>
      <c r="K54" s="103"/>
      <c r="L54" s="31"/>
      <c r="M54" s="103"/>
      <c r="N54" s="103"/>
      <c r="O54" s="33"/>
    </row>
    <row r="55" spans="1:15" s="11" customFormat="1" ht="27" customHeight="1" thickBot="1">
      <c r="A55" s="10"/>
      <c r="B55" s="21"/>
      <c r="C55" s="105"/>
      <c r="D55" s="105"/>
      <c r="E55" s="105"/>
      <c r="F55" s="105"/>
      <c r="G55" s="140"/>
      <c r="H55" s="30"/>
      <c r="I55" s="103"/>
      <c r="J55" s="7"/>
      <c r="K55" s="103"/>
      <c r="L55" s="31"/>
      <c r="M55" s="103"/>
      <c r="N55" s="103"/>
      <c r="O55" s="33"/>
    </row>
    <row r="56" spans="1:15" s="11" customFormat="1" ht="27" customHeight="1" thickBot="1">
      <c r="A56" s="10"/>
      <c r="B56" s="21"/>
      <c r="C56" s="105"/>
      <c r="D56" s="105"/>
      <c r="E56" s="105"/>
      <c r="F56" s="105"/>
      <c r="G56" s="140"/>
      <c r="H56" s="30"/>
      <c r="I56" s="103"/>
      <c r="J56" s="7"/>
      <c r="K56" s="103"/>
      <c r="L56" s="31"/>
      <c r="M56" s="103"/>
      <c r="N56" s="103"/>
      <c r="O56" s="33"/>
    </row>
    <row r="57" spans="1:15" s="11" customFormat="1" ht="27" customHeight="1" thickBot="1">
      <c r="A57" s="10"/>
      <c r="B57" s="21"/>
      <c r="C57" s="105"/>
      <c r="D57" s="105"/>
      <c r="E57" s="105"/>
      <c r="F57" s="105"/>
      <c r="G57" s="140"/>
      <c r="H57" s="30"/>
      <c r="I57" s="103"/>
      <c r="J57" s="7"/>
      <c r="K57" s="103"/>
      <c r="L57" s="31"/>
      <c r="M57" s="103"/>
      <c r="N57" s="103"/>
      <c r="O57" s="33"/>
    </row>
    <row r="58" spans="1:15" s="11" customFormat="1" ht="27" customHeight="1" thickBot="1">
      <c r="A58" s="10"/>
      <c r="B58" s="21"/>
      <c r="C58" s="105"/>
      <c r="D58" s="105"/>
      <c r="E58" s="105"/>
      <c r="F58" s="105"/>
      <c r="G58" s="207"/>
      <c r="H58" s="30"/>
      <c r="I58" s="103"/>
      <c r="J58" s="7"/>
      <c r="K58" s="103"/>
      <c r="L58" s="31"/>
      <c r="M58" s="103"/>
      <c r="N58" s="103"/>
      <c r="O58" s="33"/>
    </row>
    <row r="59" spans="1:15" s="11" customFormat="1" ht="27" customHeight="1" thickBot="1">
      <c r="A59" s="10"/>
      <c r="B59" s="21"/>
      <c r="C59" s="200"/>
      <c r="D59" s="200"/>
      <c r="E59" s="200"/>
      <c r="F59" s="200"/>
      <c r="G59" s="202"/>
      <c r="H59" s="30"/>
      <c r="I59" s="103"/>
      <c r="J59" s="7"/>
      <c r="K59" s="103"/>
      <c r="L59" s="31"/>
      <c r="M59" s="103"/>
      <c r="N59" s="103"/>
      <c r="O59" s="33"/>
    </row>
    <row r="60" spans="1:15" s="11" customFormat="1" ht="27" customHeight="1">
      <c r="A60" s="10"/>
      <c r="B60" s="21"/>
      <c r="C60" s="17"/>
      <c r="D60" s="17"/>
      <c r="E60" s="17"/>
      <c r="F60" s="17"/>
      <c r="G60" s="16"/>
      <c r="H60" s="30"/>
      <c r="I60" s="103"/>
      <c r="J60" s="7"/>
      <c r="K60" s="103"/>
      <c r="L60" s="31"/>
      <c r="M60" s="103"/>
      <c r="N60" s="103"/>
      <c r="O60" s="33"/>
    </row>
    <row r="61" spans="1:15" s="11" customFormat="1" ht="27" customHeight="1">
      <c r="A61" s="10"/>
      <c r="B61" s="21"/>
      <c r="C61" s="17"/>
      <c r="D61" s="17"/>
      <c r="E61" s="17"/>
      <c r="F61" s="17"/>
      <c r="G61" s="16"/>
      <c r="H61" s="30"/>
      <c r="I61" s="103"/>
      <c r="J61" s="7"/>
      <c r="K61" s="103"/>
      <c r="L61" s="31"/>
      <c r="M61" s="103"/>
      <c r="N61" s="103"/>
      <c r="O61" s="33"/>
    </row>
    <row r="62" spans="1:15" s="11" customFormat="1" ht="27" customHeight="1">
      <c r="A62" s="10"/>
      <c r="B62" s="21"/>
      <c r="C62" s="17"/>
      <c r="D62" s="17"/>
      <c r="E62" s="17"/>
      <c r="F62" s="17"/>
      <c r="G62" s="16"/>
      <c r="H62" s="30"/>
      <c r="I62" s="103"/>
      <c r="J62" s="7"/>
      <c r="K62" s="103"/>
      <c r="L62" s="31"/>
      <c r="M62" s="103"/>
      <c r="N62" s="103"/>
      <c r="O62" s="33"/>
    </row>
    <row r="63" spans="1:15" s="11" customFormat="1" ht="27" customHeight="1">
      <c r="A63" s="10"/>
      <c r="B63" s="21"/>
      <c r="C63" s="17"/>
      <c r="D63" s="17"/>
      <c r="E63" s="17"/>
      <c r="F63" s="17"/>
      <c r="G63" s="16"/>
      <c r="H63" s="30"/>
      <c r="I63" s="103"/>
      <c r="J63" s="7"/>
      <c r="K63" s="103"/>
      <c r="L63" s="31"/>
      <c r="M63" s="103"/>
      <c r="N63" s="103"/>
      <c r="O63" s="33"/>
    </row>
    <row r="64" spans="1:15" s="11" customFormat="1" ht="27" customHeight="1">
      <c r="A64" s="10"/>
      <c r="B64" s="21"/>
      <c r="C64" s="17"/>
      <c r="D64" s="17"/>
      <c r="E64" s="17"/>
      <c r="F64" s="17"/>
      <c r="G64" s="16"/>
      <c r="H64" s="30"/>
      <c r="I64" s="103"/>
      <c r="J64" s="7"/>
      <c r="K64" s="103"/>
      <c r="L64" s="31"/>
      <c r="M64" s="103"/>
      <c r="N64" s="103"/>
      <c r="O64" s="33"/>
    </row>
    <row r="65" spans="1:15" s="11" customFormat="1" ht="27" customHeight="1">
      <c r="A65" s="10">
        <v>21</v>
      </c>
      <c r="B65" s="21"/>
      <c r="C65" s="17"/>
      <c r="D65" s="17"/>
      <c r="E65" s="17"/>
      <c r="F65" s="17"/>
      <c r="G65" s="16"/>
      <c r="H65" s="30"/>
      <c r="I65" s="93" t="e">
        <f t="shared" si="4"/>
        <v>#DIV/0!</v>
      </c>
      <c r="J65" s="7"/>
      <c r="K65" s="93">
        <f t="shared" si="5"/>
        <v>0</v>
      </c>
      <c r="L65" s="31"/>
      <c r="M65" s="93">
        <f t="shared" si="6"/>
        <v>0</v>
      </c>
      <c r="N65" s="93" t="e">
        <f t="shared" si="7"/>
        <v>#DIV/0!</v>
      </c>
      <c r="O65" s="33"/>
    </row>
    <row r="66" spans="1:15" s="11" customFormat="1" ht="27" customHeight="1">
      <c r="A66" s="10">
        <v>22</v>
      </c>
      <c r="B66" s="21"/>
      <c r="C66" s="17"/>
      <c r="D66" s="17"/>
      <c r="E66" s="17"/>
      <c r="F66" s="17"/>
      <c r="G66" s="16"/>
      <c r="H66" s="30"/>
      <c r="I66" s="93" t="e">
        <f t="shared" si="4"/>
        <v>#DIV/0!</v>
      </c>
      <c r="J66" s="7"/>
      <c r="K66" s="93">
        <f t="shared" si="5"/>
        <v>0</v>
      </c>
      <c r="L66" s="31"/>
      <c r="M66" s="93">
        <f t="shared" si="6"/>
        <v>0</v>
      </c>
      <c r="N66" s="93" t="e">
        <f t="shared" si="7"/>
        <v>#DIV/0!</v>
      </c>
      <c r="O66" s="33"/>
    </row>
    <row r="67" spans="1:15" s="11" customFormat="1" ht="27" customHeight="1">
      <c r="A67" s="10">
        <v>23</v>
      </c>
      <c r="B67" s="21"/>
      <c r="C67" s="17"/>
      <c r="D67" s="17"/>
      <c r="E67" s="17"/>
      <c r="F67" s="17"/>
      <c r="G67" s="16"/>
      <c r="H67" s="30"/>
      <c r="I67" s="93" t="e">
        <f t="shared" si="4"/>
        <v>#DIV/0!</v>
      </c>
      <c r="J67" s="7"/>
      <c r="K67" s="93">
        <f t="shared" si="5"/>
        <v>0</v>
      </c>
      <c r="L67" s="31"/>
      <c r="M67" s="93">
        <f t="shared" si="6"/>
        <v>0</v>
      </c>
      <c r="N67" s="93" t="e">
        <f t="shared" si="7"/>
        <v>#DIV/0!</v>
      </c>
      <c r="O67" s="33"/>
    </row>
    <row r="68" spans="1:15" s="11" customFormat="1" ht="27" customHeight="1">
      <c r="A68" s="10">
        <v>24</v>
      </c>
      <c r="B68" s="21"/>
      <c r="C68" s="17"/>
      <c r="D68" s="17"/>
      <c r="E68" s="17"/>
      <c r="F68" s="17"/>
      <c r="G68" s="16"/>
      <c r="H68" s="30"/>
      <c r="I68" s="93" t="e">
        <f t="shared" si="4"/>
        <v>#DIV/0!</v>
      </c>
      <c r="J68" s="7"/>
      <c r="K68" s="93">
        <f t="shared" si="5"/>
        <v>0</v>
      </c>
      <c r="L68" s="31"/>
      <c r="M68" s="93">
        <f t="shared" si="6"/>
        <v>0</v>
      </c>
      <c r="N68" s="93" t="e">
        <f t="shared" si="7"/>
        <v>#DIV/0!</v>
      </c>
      <c r="O68" s="33"/>
    </row>
    <row r="69" spans="1:15" s="11" customFormat="1" ht="27" customHeight="1">
      <c r="A69" s="10">
        <v>25</v>
      </c>
      <c r="B69" s="21"/>
      <c r="C69" s="17"/>
      <c r="D69" s="17"/>
      <c r="E69" s="17"/>
      <c r="F69" s="17"/>
      <c r="G69" s="16"/>
      <c r="H69" s="30"/>
      <c r="I69" s="93" t="e">
        <f t="shared" si="4"/>
        <v>#DIV/0!</v>
      </c>
      <c r="J69" s="7"/>
      <c r="K69" s="93">
        <f t="shared" si="5"/>
        <v>0</v>
      </c>
      <c r="L69" s="31"/>
      <c r="M69" s="93">
        <f t="shared" si="6"/>
        <v>0</v>
      </c>
      <c r="N69" s="93" t="e">
        <f t="shared" si="7"/>
        <v>#DIV/0!</v>
      </c>
      <c r="O69" s="33"/>
    </row>
    <row r="70" spans="1:15" s="11" customFormat="1" ht="27" customHeight="1">
      <c r="A70" s="10">
        <v>26</v>
      </c>
      <c r="B70" s="21"/>
      <c r="C70" s="17"/>
      <c r="D70" s="17"/>
      <c r="E70" s="17"/>
      <c r="F70" s="17"/>
      <c r="G70" s="16"/>
      <c r="H70" s="30"/>
      <c r="I70" s="93" t="e">
        <f t="shared" si="4"/>
        <v>#DIV/0!</v>
      </c>
      <c r="J70" s="7"/>
      <c r="K70" s="93">
        <f t="shared" si="5"/>
        <v>0</v>
      </c>
      <c r="L70" s="31"/>
      <c r="M70" s="93">
        <f t="shared" si="6"/>
        <v>0</v>
      </c>
      <c r="N70" s="93" t="e">
        <f t="shared" si="7"/>
        <v>#DIV/0!</v>
      </c>
      <c r="O70" s="33"/>
    </row>
    <row r="71" spans="1:15" s="11" customFormat="1" ht="27" customHeight="1">
      <c r="A71" s="10">
        <v>27</v>
      </c>
      <c r="B71" s="21"/>
      <c r="C71" s="17"/>
      <c r="D71" s="17"/>
      <c r="E71" s="17"/>
      <c r="F71" s="17"/>
      <c r="G71" s="16"/>
      <c r="H71" s="30"/>
      <c r="I71" s="93" t="e">
        <f t="shared" si="4"/>
        <v>#DIV/0!</v>
      </c>
      <c r="J71" s="7"/>
      <c r="K71" s="93">
        <f t="shared" si="5"/>
        <v>0</v>
      </c>
      <c r="L71" s="31"/>
      <c r="M71" s="93">
        <f t="shared" si="6"/>
        <v>0</v>
      </c>
      <c r="N71" s="93" t="e">
        <f t="shared" si="7"/>
        <v>#DIV/0!</v>
      </c>
      <c r="O71" s="33"/>
    </row>
    <row r="72" spans="1:15" s="11" customFormat="1" ht="27" customHeight="1">
      <c r="A72" s="10">
        <v>28</v>
      </c>
      <c r="B72" s="21"/>
      <c r="C72" s="17"/>
      <c r="D72" s="17"/>
      <c r="E72" s="17"/>
      <c r="F72" s="17"/>
      <c r="G72" s="16"/>
      <c r="H72" s="30"/>
      <c r="I72" s="93" t="e">
        <f t="shared" si="4"/>
        <v>#DIV/0!</v>
      </c>
      <c r="J72" s="7"/>
      <c r="K72" s="93">
        <f t="shared" si="5"/>
        <v>0</v>
      </c>
      <c r="L72" s="31"/>
      <c r="M72" s="93">
        <f t="shared" si="6"/>
        <v>0</v>
      </c>
      <c r="N72" s="93" t="e">
        <f t="shared" si="7"/>
        <v>#DIV/0!</v>
      </c>
      <c r="O72" s="33"/>
    </row>
    <row r="73" spans="1:15" s="11" customFormat="1" ht="27" customHeight="1">
      <c r="A73" s="10">
        <v>29</v>
      </c>
      <c r="B73" s="21"/>
      <c r="C73" s="17"/>
      <c r="D73" s="17"/>
      <c r="E73" s="17"/>
      <c r="F73" s="17"/>
      <c r="G73" s="16"/>
      <c r="H73" s="30"/>
      <c r="I73" s="93" t="e">
        <f t="shared" si="4"/>
        <v>#DIV/0!</v>
      </c>
      <c r="J73" s="7"/>
      <c r="K73" s="93">
        <f t="shared" si="5"/>
        <v>0</v>
      </c>
      <c r="L73" s="31"/>
      <c r="M73" s="93">
        <f t="shared" si="6"/>
        <v>0</v>
      </c>
      <c r="N73" s="93" t="e">
        <f t="shared" si="7"/>
        <v>#DIV/0!</v>
      </c>
      <c r="O73" s="33"/>
    </row>
    <row r="74" spans="1:15" s="11" customFormat="1" ht="27" customHeight="1">
      <c r="A74" s="10">
        <v>30</v>
      </c>
      <c r="B74" s="21"/>
      <c r="C74" s="17"/>
      <c r="D74" s="17"/>
      <c r="E74" s="17"/>
      <c r="F74" s="17"/>
      <c r="G74" s="16"/>
      <c r="H74" s="30"/>
      <c r="I74" s="93" t="e">
        <f t="shared" si="4"/>
        <v>#DIV/0!</v>
      </c>
      <c r="J74" s="7"/>
      <c r="K74" s="93">
        <f t="shared" si="5"/>
        <v>0</v>
      </c>
      <c r="L74" s="31"/>
      <c r="M74" s="93">
        <f t="shared" si="6"/>
        <v>0</v>
      </c>
      <c r="N74" s="93" t="e">
        <f t="shared" si="7"/>
        <v>#DIV/0!</v>
      </c>
      <c r="O74" s="33"/>
    </row>
    <row r="75" spans="1:15" s="11" customFormat="1" ht="27" customHeight="1">
      <c r="A75" s="10">
        <v>31</v>
      </c>
      <c r="B75" s="21"/>
      <c r="C75" s="17"/>
      <c r="D75" s="17"/>
      <c r="E75" s="17"/>
      <c r="F75" s="17"/>
      <c r="G75" s="16"/>
      <c r="H75" s="30"/>
      <c r="I75" s="93" t="e">
        <f t="shared" si="4"/>
        <v>#DIV/0!</v>
      </c>
      <c r="J75" s="7"/>
      <c r="K75" s="93">
        <f t="shared" si="5"/>
        <v>0</v>
      </c>
      <c r="L75" s="31"/>
      <c r="M75" s="93">
        <f t="shared" si="6"/>
        <v>0</v>
      </c>
      <c r="N75" s="93" t="e">
        <f t="shared" si="7"/>
        <v>#DIV/0!</v>
      </c>
      <c r="O75" s="33"/>
    </row>
    <row r="76" spans="1:15" s="11" customFormat="1" ht="27" customHeight="1">
      <c r="A76" s="10">
        <v>32</v>
      </c>
      <c r="B76" s="21"/>
      <c r="C76" s="17"/>
      <c r="D76" s="17"/>
      <c r="E76" s="17"/>
      <c r="F76" s="17"/>
      <c r="G76" s="16"/>
      <c r="H76" s="30"/>
      <c r="I76" s="93" t="e">
        <f t="shared" si="4"/>
        <v>#DIV/0!</v>
      </c>
      <c r="J76" s="7"/>
      <c r="K76" s="93">
        <f t="shared" si="5"/>
        <v>0</v>
      </c>
      <c r="L76" s="31"/>
      <c r="M76" s="93">
        <f t="shared" si="6"/>
        <v>0</v>
      </c>
      <c r="N76" s="93" t="e">
        <f t="shared" si="7"/>
        <v>#DIV/0!</v>
      </c>
      <c r="O76" s="33"/>
    </row>
    <row r="77" spans="1:15" s="11" customFormat="1" ht="27" customHeight="1">
      <c r="A77" s="10">
        <v>33</v>
      </c>
      <c r="B77" s="21"/>
      <c r="C77" s="17"/>
      <c r="D77" s="17"/>
      <c r="E77" s="17"/>
      <c r="F77" s="17"/>
      <c r="G77" s="16"/>
      <c r="H77" s="30"/>
      <c r="I77" s="93" t="e">
        <f t="shared" si="4"/>
        <v>#DIV/0!</v>
      </c>
      <c r="J77" s="7"/>
      <c r="K77" s="93">
        <f t="shared" si="5"/>
        <v>0</v>
      </c>
      <c r="L77" s="31"/>
      <c r="M77" s="93">
        <f t="shared" si="6"/>
        <v>0</v>
      </c>
      <c r="N77" s="93" t="e">
        <f t="shared" si="7"/>
        <v>#DIV/0!</v>
      </c>
      <c r="O77" s="33"/>
    </row>
    <row r="78" spans="1:15" s="11" customFormat="1" ht="27" customHeight="1">
      <c r="A78" s="10">
        <v>34</v>
      </c>
      <c r="B78" s="21"/>
      <c r="C78" s="17"/>
      <c r="D78" s="17"/>
      <c r="E78" s="17"/>
      <c r="F78" s="17"/>
      <c r="G78" s="16"/>
      <c r="H78" s="30"/>
      <c r="I78" s="93" t="e">
        <f t="shared" si="4"/>
        <v>#DIV/0!</v>
      </c>
      <c r="J78" s="7"/>
      <c r="K78" s="93">
        <f t="shared" si="5"/>
        <v>0</v>
      </c>
      <c r="L78" s="31"/>
      <c r="M78" s="93">
        <f t="shared" si="6"/>
        <v>0</v>
      </c>
      <c r="N78" s="93" t="e">
        <f t="shared" si="7"/>
        <v>#DIV/0!</v>
      </c>
      <c r="O78" s="33"/>
    </row>
    <row r="79" spans="1:15" s="11" customFormat="1" ht="27" customHeight="1">
      <c r="A79" s="10">
        <v>35</v>
      </c>
      <c r="B79" s="21"/>
      <c r="C79" s="16"/>
      <c r="D79" s="16"/>
      <c r="E79" s="16"/>
      <c r="F79" s="16"/>
      <c r="G79" s="16"/>
      <c r="H79" s="30"/>
      <c r="I79" s="93" t="e">
        <f t="shared" si="4"/>
        <v>#DIV/0!</v>
      </c>
      <c r="J79" s="7"/>
      <c r="K79" s="93">
        <f t="shared" si="5"/>
        <v>0</v>
      </c>
      <c r="L79" s="31"/>
      <c r="M79" s="93">
        <f t="shared" si="6"/>
        <v>0</v>
      </c>
      <c r="N79" s="93" t="e">
        <f t="shared" si="7"/>
        <v>#DIV/0!</v>
      </c>
      <c r="O79" s="33"/>
    </row>
    <row r="80" spans="1:15" s="11" customFormat="1" ht="27" customHeight="1">
      <c r="A80" s="10">
        <v>36</v>
      </c>
      <c r="B80" s="21"/>
      <c r="C80" s="20"/>
      <c r="D80" s="20"/>
      <c r="E80" s="20"/>
      <c r="F80" s="20"/>
      <c r="G80" s="16"/>
      <c r="H80" s="30"/>
      <c r="I80" s="93" t="e">
        <f t="shared" si="4"/>
        <v>#DIV/0!</v>
      </c>
      <c r="J80" s="7"/>
      <c r="K80" s="93">
        <f t="shared" si="5"/>
        <v>0</v>
      </c>
      <c r="L80" s="31"/>
      <c r="M80" s="93">
        <f t="shared" si="6"/>
        <v>0</v>
      </c>
      <c r="N80" s="93" t="e">
        <f t="shared" si="7"/>
        <v>#DIV/0!</v>
      </c>
      <c r="O80" s="33"/>
    </row>
    <row r="81" spans="1:16" s="11" customFormat="1" ht="27" customHeight="1">
      <c r="A81" s="10">
        <v>37</v>
      </c>
      <c r="B81" s="21"/>
      <c r="C81" s="14"/>
      <c r="D81" s="14"/>
      <c r="E81" s="14"/>
      <c r="F81" s="14"/>
      <c r="G81" s="16"/>
      <c r="H81" s="30"/>
      <c r="I81" s="93" t="e">
        <f t="shared" si="4"/>
        <v>#DIV/0!</v>
      </c>
      <c r="J81" s="7"/>
      <c r="K81" s="93">
        <f t="shared" si="5"/>
        <v>0</v>
      </c>
      <c r="L81" s="31"/>
      <c r="M81" s="93">
        <f t="shared" si="6"/>
        <v>0</v>
      </c>
      <c r="N81" s="93" t="e">
        <f t="shared" si="7"/>
        <v>#DIV/0!</v>
      </c>
      <c r="O81" s="33"/>
    </row>
    <row r="82" spans="1:16" ht="16.5" thickBot="1">
      <c r="A82" s="12"/>
      <c r="B82" s="12"/>
      <c r="C82" s="12"/>
      <c r="D82" s="12"/>
      <c r="E82" s="12"/>
    </row>
    <row r="83" spans="1:16" s="45" customFormat="1" ht="15.75" customHeight="1">
      <c r="A83" s="75"/>
      <c r="B83" s="75"/>
      <c r="C83" s="76" t="s">
        <v>21</v>
      </c>
      <c r="D83" s="77"/>
      <c r="E83" s="77"/>
      <c r="F83" s="77"/>
      <c r="G83" s="77"/>
      <c r="H83" s="78" t="s">
        <v>43</v>
      </c>
      <c r="I83" s="77"/>
      <c r="J83" s="47"/>
      <c r="K83" s="47"/>
      <c r="L83" s="47"/>
      <c r="M83" s="47"/>
      <c r="N83" s="47"/>
      <c r="O83" s="48"/>
      <c r="P83" s="47"/>
    </row>
    <row r="84" spans="1:16" s="45" customFormat="1" ht="16.5" thickBot="1">
      <c r="A84" s="75"/>
      <c r="B84" s="75"/>
      <c r="C84" s="75"/>
      <c r="D84" s="75"/>
      <c r="E84" s="75"/>
      <c r="F84" s="92"/>
      <c r="G84" s="50"/>
      <c r="H84" s="47"/>
      <c r="I84" s="47"/>
      <c r="J84" s="47"/>
      <c r="K84" s="47"/>
      <c r="L84" s="47"/>
      <c r="M84" s="47"/>
      <c r="N84" s="47"/>
      <c r="O84" s="48"/>
      <c r="P84" s="47"/>
    </row>
    <row r="85" spans="1:16" s="45" customFormat="1">
      <c r="A85" s="75"/>
      <c r="B85" s="75"/>
      <c r="C85" s="76" t="s">
        <v>27</v>
      </c>
      <c r="D85" s="77"/>
      <c r="E85" s="77"/>
      <c r="F85" s="77"/>
      <c r="G85" s="77"/>
      <c r="H85" s="79">
        <v>32</v>
      </c>
      <c r="I85" s="47"/>
      <c r="J85" s="47"/>
      <c r="K85" s="47"/>
      <c r="L85" s="47"/>
      <c r="M85" s="47"/>
      <c r="N85" s="47"/>
      <c r="O85" s="48"/>
      <c r="P85" s="47"/>
    </row>
    <row r="86" spans="1:16">
      <c r="A86" s="12"/>
      <c r="B86" s="12"/>
      <c r="C86" s="12"/>
      <c r="D86" s="12"/>
      <c r="E86" s="12"/>
    </row>
    <row r="87" spans="1:16">
      <c r="A87" s="12"/>
      <c r="B87" s="12"/>
      <c r="C87" s="12"/>
      <c r="D87" s="12"/>
      <c r="E87" s="12"/>
    </row>
    <row r="88" spans="1:16">
      <c r="A88" s="12"/>
      <c r="B88" s="12"/>
      <c r="C88" s="12"/>
      <c r="D88" s="12"/>
      <c r="E88" s="12"/>
    </row>
    <row r="89" spans="1:16">
      <c r="A89" s="12"/>
      <c r="B89" s="12"/>
      <c r="C89" s="12"/>
      <c r="D89" s="12"/>
      <c r="E89" s="12"/>
    </row>
    <row r="90" spans="1:16">
      <c r="A90" s="12"/>
      <c r="B90" s="12"/>
      <c r="C90" s="12"/>
      <c r="D90" s="12"/>
      <c r="E90" s="12"/>
    </row>
    <row r="91" spans="1:16">
      <c r="A91" s="12"/>
      <c r="B91" s="12"/>
      <c r="C91" s="12"/>
      <c r="D91" s="12"/>
      <c r="E91" s="12"/>
    </row>
    <row r="92" spans="1:16">
      <c r="A92" s="12"/>
      <c r="B92" s="12"/>
      <c r="C92" s="12"/>
      <c r="D92" s="12"/>
      <c r="E92" s="12"/>
    </row>
    <row r="93" spans="1:16">
      <c r="A93" s="12"/>
      <c r="B93" s="12"/>
      <c r="C93" s="12"/>
      <c r="D93" s="12"/>
      <c r="E93" s="12"/>
    </row>
    <row r="94" spans="1:16">
      <c r="A94" s="12"/>
      <c r="B94" s="12"/>
      <c r="C94" s="12"/>
      <c r="D94" s="12"/>
      <c r="E94" s="12"/>
    </row>
    <row r="95" spans="1:16">
      <c r="A95" s="12"/>
      <c r="B95" s="12"/>
      <c r="C95" s="12"/>
      <c r="D95" s="12"/>
      <c r="E95" s="12"/>
    </row>
    <row r="96" spans="1:16">
      <c r="A96" s="12"/>
      <c r="B96" s="12"/>
      <c r="C96" s="12"/>
      <c r="D96" s="12"/>
      <c r="E96" s="12"/>
    </row>
    <row r="97" spans="1:5">
      <c r="A97" s="12"/>
      <c r="B97" s="12"/>
      <c r="C97" s="12"/>
      <c r="D97" s="12"/>
      <c r="E97" s="12"/>
    </row>
    <row r="98" spans="1:5">
      <c r="A98" s="13"/>
      <c r="B98" s="13"/>
      <c r="C98" s="13"/>
      <c r="D98" s="13"/>
      <c r="E98" s="13"/>
    </row>
  </sheetData>
  <protectedRanges>
    <protectedRange password="CA9C" sqref="G11:G16" name="Диапазон1_1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мальчики 5-6 </vt:lpstr>
      <vt:lpstr>девочки 5-6</vt:lpstr>
      <vt:lpstr>юноши 7-8 </vt:lpstr>
      <vt:lpstr>девушки 7-8</vt:lpstr>
      <vt:lpstr>юноши 9-11</vt:lpstr>
      <vt:lpstr>девушки 9-11</vt:lpstr>
      <vt:lpstr>'девочки 5-6'!Область_печати</vt:lpstr>
      <vt:lpstr>'девушки 7-8'!Область_печати</vt:lpstr>
      <vt:lpstr>'девушки 9-11'!Область_печати</vt:lpstr>
      <vt:lpstr>'мальчики 5-6 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</cp:lastModifiedBy>
  <cp:lastPrinted>2022-10-30T15:26:34Z</cp:lastPrinted>
  <dcterms:created xsi:type="dcterms:W3CDTF">2010-01-21T09:16:19Z</dcterms:created>
  <dcterms:modified xsi:type="dcterms:W3CDTF">2024-10-18T12:11:08Z</dcterms:modified>
</cp:coreProperties>
</file>